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s.hokke\Desktop\"/>
    </mc:Choice>
  </mc:AlternateContent>
  <xr:revisionPtr revIDLastSave="0" documentId="13_ncr:1_{F375B903-B69E-44DF-BB66-7365AEEF0D90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Mangotti" sheetId="1" r:id="rId1"/>
  </sheets>
  <definedNames>
    <definedName name="_xlnm._FilterDatabase" localSheetId="0" hidden="1">Mangotti!$A$6:$AM$128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57" i="1" l="1"/>
  <c r="AH357" i="1" s="1"/>
  <c r="AM357" i="1" s="1"/>
  <c r="AB357" i="1"/>
  <c r="AG357" i="1" s="1"/>
  <c r="AL357" i="1" s="1"/>
  <c r="AA357" i="1"/>
  <c r="AF357" i="1" s="1"/>
  <c r="AK357" i="1" s="1"/>
  <c r="Z357" i="1"/>
  <c r="AE357" i="1" s="1"/>
  <c r="AJ357" i="1" s="1"/>
  <c r="Y357" i="1"/>
  <c r="AD357" i="1" s="1"/>
  <c r="AI357" i="1" s="1"/>
  <c r="S357" i="1"/>
  <c r="N357" i="1" s="1"/>
  <c r="R357" i="1"/>
  <c r="M357" i="1" s="1"/>
  <c r="Q357" i="1"/>
  <c r="L357" i="1" s="1"/>
  <c r="P357" i="1"/>
  <c r="K357" i="1" s="1"/>
  <c r="O357" i="1"/>
  <c r="J357" i="1" s="1"/>
  <c r="AC351" i="1"/>
  <c r="AH351" i="1" s="1"/>
  <c r="AM351" i="1" s="1"/>
  <c r="AB351" i="1"/>
  <c r="AG351" i="1" s="1"/>
  <c r="AL351" i="1" s="1"/>
  <c r="AA351" i="1"/>
  <c r="AF351" i="1" s="1"/>
  <c r="AK351" i="1" s="1"/>
  <c r="Z351" i="1"/>
  <c r="AE351" i="1" s="1"/>
  <c r="AJ351" i="1" s="1"/>
  <c r="Y351" i="1"/>
  <c r="AD351" i="1" s="1"/>
  <c r="AI351" i="1" s="1"/>
  <c r="S351" i="1"/>
  <c r="N351" i="1" s="1"/>
  <c r="R351" i="1"/>
  <c r="M351" i="1" s="1"/>
  <c r="Q351" i="1"/>
  <c r="L351" i="1" s="1"/>
  <c r="P351" i="1"/>
  <c r="K351" i="1" s="1"/>
  <c r="O351" i="1"/>
  <c r="J351" i="1" s="1"/>
  <c r="AC345" i="1"/>
  <c r="AH345" i="1" s="1"/>
  <c r="AM345" i="1" s="1"/>
  <c r="AB345" i="1"/>
  <c r="AG345" i="1" s="1"/>
  <c r="AL345" i="1" s="1"/>
  <c r="AA345" i="1"/>
  <c r="AF345" i="1" s="1"/>
  <c r="AK345" i="1" s="1"/>
  <c r="Z345" i="1"/>
  <c r="AE345" i="1" s="1"/>
  <c r="AJ345" i="1" s="1"/>
  <c r="Y345" i="1"/>
  <c r="AD345" i="1" s="1"/>
  <c r="AI345" i="1" s="1"/>
  <c r="S345" i="1"/>
  <c r="R345" i="1"/>
  <c r="M345" i="1" s="1"/>
  <c r="Q345" i="1"/>
  <c r="L345" i="1" s="1"/>
  <c r="P345" i="1"/>
  <c r="K345" i="1" s="1"/>
  <c r="O345" i="1"/>
  <c r="J345" i="1" s="1"/>
  <c r="N345" i="1"/>
  <c r="AC339" i="1"/>
  <c r="AH339" i="1" s="1"/>
  <c r="AM339" i="1" s="1"/>
  <c r="AB339" i="1"/>
  <c r="AG339" i="1" s="1"/>
  <c r="AL339" i="1" s="1"/>
  <c r="AA339" i="1"/>
  <c r="AF339" i="1" s="1"/>
  <c r="AK339" i="1" s="1"/>
  <c r="Z339" i="1"/>
  <c r="AE339" i="1" s="1"/>
  <c r="AJ339" i="1" s="1"/>
  <c r="Y339" i="1"/>
  <c r="AD339" i="1" s="1"/>
  <c r="AI339" i="1" s="1"/>
  <c r="S339" i="1"/>
  <c r="N339" i="1" s="1"/>
  <c r="R339" i="1"/>
  <c r="M339" i="1" s="1"/>
  <c r="Q339" i="1"/>
  <c r="L339" i="1" s="1"/>
  <c r="P339" i="1"/>
  <c r="K339" i="1" s="1"/>
  <c r="O339" i="1"/>
  <c r="J339" i="1" s="1"/>
  <c r="AC333" i="1"/>
  <c r="AH333" i="1" s="1"/>
  <c r="AM333" i="1" s="1"/>
  <c r="AB333" i="1"/>
  <c r="AG333" i="1" s="1"/>
  <c r="AL333" i="1" s="1"/>
  <c r="AA333" i="1"/>
  <c r="AF333" i="1" s="1"/>
  <c r="AK333" i="1" s="1"/>
  <c r="Z333" i="1"/>
  <c r="AE333" i="1" s="1"/>
  <c r="AJ333" i="1" s="1"/>
  <c r="Y333" i="1"/>
  <c r="AD333" i="1" s="1"/>
  <c r="AI333" i="1" s="1"/>
  <c r="S333" i="1"/>
  <c r="N333" i="1" s="1"/>
  <c r="R333" i="1"/>
  <c r="M333" i="1" s="1"/>
  <c r="Q333" i="1"/>
  <c r="L333" i="1" s="1"/>
  <c r="P333" i="1"/>
  <c r="K333" i="1" s="1"/>
  <c r="O333" i="1"/>
  <c r="J333" i="1" s="1"/>
  <c r="AC327" i="1"/>
  <c r="AH327" i="1" s="1"/>
  <c r="AM327" i="1" s="1"/>
  <c r="AB327" i="1"/>
  <c r="AG327" i="1" s="1"/>
  <c r="AL327" i="1" s="1"/>
  <c r="AA327" i="1"/>
  <c r="AF327" i="1" s="1"/>
  <c r="AK327" i="1" s="1"/>
  <c r="Z327" i="1"/>
  <c r="AE327" i="1" s="1"/>
  <c r="AJ327" i="1" s="1"/>
  <c r="Y327" i="1"/>
  <c r="AD327" i="1" s="1"/>
  <c r="AI327" i="1" s="1"/>
  <c r="S327" i="1"/>
  <c r="N327" i="1" s="1"/>
  <c r="R327" i="1"/>
  <c r="M327" i="1" s="1"/>
  <c r="Q327" i="1"/>
  <c r="L327" i="1" s="1"/>
  <c r="P327" i="1"/>
  <c r="K327" i="1" s="1"/>
  <c r="O327" i="1"/>
  <c r="J327" i="1" s="1"/>
  <c r="S321" i="1"/>
  <c r="X321" i="1" s="1"/>
  <c r="AC321" i="1" s="1"/>
  <c r="AH321" i="1" s="1"/>
  <c r="R321" i="1"/>
  <c r="W321" i="1" s="1"/>
  <c r="AB321" i="1" s="1"/>
  <c r="AG321" i="1" s="1"/>
  <c r="Q321" i="1"/>
  <c r="V321" i="1" s="1"/>
  <c r="AA321" i="1" s="1"/>
  <c r="AF321" i="1" s="1"/>
  <c r="P321" i="1"/>
  <c r="U321" i="1" s="1"/>
  <c r="Z321" i="1" s="1"/>
  <c r="AE321" i="1" s="1"/>
  <c r="O321" i="1"/>
  <c r="T321" i="1" s="1"/>
  <c r="Y321" i="1" s="1"/>
  <c r="AD321" i="1" s="1"/>
  <c r="I321" i="1"/>
  <c r="H321" i="1"/>
  <c r="G321" i="1"/>
  <c r="F321" i="1"/>
  <c r="E321" i="1"/>
  <c r="S315" i="1"/>
  <c r="X315" i="1" s="1"/>
  <c r="AC315" i="1" s="1"/>
  <c r="AH315" i="1" s="1"/>
  <c r="R315" i="1"/>
  <c r="W315" i="1" s="1"/>
  <c r="AB315" i="1" s="1"/>
  <c r="AG315" i="1" s="1"/>
  <c r="Q315" i="1"/>
  <c r="V315" i="1" s="1"/>
  <c r="AA315" i="1" s="1"/>
  <c r="AF315" i="1" s="1"/>
  <c r="P315" i="1"/>
  <c r="U315" i="1" s="1"/>
  <c r="Z315" i="1" s="1"/>
  <c r="AE315" i="1" s="1"/>
  <c r="O315" i="1"/>
  <c r="T315" i="1" s="1"/>
  <c r="Y315" i="1" s="1"/>
  <c r="AD315" i="1" s="1"/>
  <c r="I315" i="1"/>
  <c r="H315" i="1"/>
  <c r="G315" i="1"/>
  <c r="F315" i="1"/>
  <c r="E315" i="1"/>
  <c r="S261" i="1"/>
  <c r="X261" i="1" s="1"/>
  <c r="AC261" i="1" s="1"/>
  <c r="AH261" i="1" s="1"/>
  <c r="R261" i="1"/>
  <c r="W261" i="1" s="1"/>
  <c r="AB261" i="1" s="1"/>
  <c r="AG261" i="1" s="1"/>
  <c r="Q261" i="1"/>
  <c r="V261" i="1" s="1"/>
  <c r="AA261" i="1" s="1"/>
  <c r="AF261" i="1" s="1"/>
  <c r="P261" i="1"/>
  <c r="U261" i="1" s="1"/>
  <c r="Z261" i="1" s="1"/>
  <c r="AE261" i="1" s="1"/>
  <c r="O261" i="1"/>
  <c r="T261" i="1" s="1"/>
  <c r="Y261" i="1" s="1"/>
  <c r="AD261" i="1" s="1"/>
  <c r="I261" i="1"/>
  <c r="H261" i="1"/>
  <c r="G261" i="1"/>
  <c r="F261" i="1"/>
  <c r="E261" i="1"/>
  <c r="V255" i="1"/>
  <c r="AA255" i="1" s="1"/>
  <c r="AF255" i="1" s="1"/>
  <c r="S255" i="1"/>
  <c r="X255" i="1" s="1"/>
  <c r="AC255" i="1" s="1"/>
  <c r="AH255" i="1" s="1"/>
  <c r="R255" i="1"/>
  <c r="W255" i="1" s="1"/>
  <c r="AB255" i="1" s="1"/>
  <c r="AG255" i="1" s="1"/>
  <c r="Q255" i="1"/>
  <c r="P255" i="1"/>
  <c r="U255" i="1" s="1"/>
  <c r="Z255" i="1" s="1"/>
  <c r="AE255" i="1" s="1"/>
  <c r="O255" i="1"/>
  <c r="T255" i="1" s="1"/>
  <c r="Y255" i="1" s="1"/>
  <c r="AD255" i="1" s="1"/>
  <c r="I255" i="1"/>
  <c r="H255" i="1"/>
  <c r="G255" i="1"/>
  <c r="F255" i="1"/>
  <c r="E255" i="1"/>
  <c r="S249" i="1"/>
  <c r="X249" i="1" s="1"/>
  <c r="AC249" i="1" s="1"/>
  <c r="AH249" i="1" s="1"/>
  <c r="R249" i="1"/>
  <c r="W249" i="1" s="1"/>
  <c r="AB249" i="1" s="1"/>
  <c r="AG249" i="1" s="1"/>
  <c r="Q249" i="1"/>
  <c r="V249" i="1" s="1"/>
  <c r="AA249" i="1" s="1"/>
  <c r="AF249" i="1" s="1"/>
  <c r="P249" i="1"/>
  <c r="U249" i="1" s="1"/>
  <c r="Z249" i="1" s="1"/>
  <c r="AE249" i="1" s="1"/>
  <c r="O249" i="1"/>
  <c r="T249" i="1" s="1"/>
  <c r="Y249" i="1" s="1"/>
  <c r="AD249" i="1" s="1"/>
  <c r="I249" i="1"/>
  <c r="H249" i="1"/>
  <c r="G249" i="1"/>
  <c r="F249" i="1"/>
  <c r="E249" i="1"/>
  <c r="S243" i="1"/>
  <c r="X243" i="1" s="1"/>
  <c r="AC243" i="1" s="1"/>
  <c r="AH243" i="1" s="1"/>
  <c r="R243" i="1"/>
  <c r="W243" i="1" s="1"/>
  <c r="AB243" i="1" s="1"/>
  <c r="AG243" i="1" s="1"/>
  <c r="Q243" i="1"/>
  <c r="V243" i="1" s="1"/>
  <c r="AA243" i="1" s="1"/>
  <c r="AF243" i="1" s="1"/>
  <c r="P243" i="1"/>
  <c r="U243" i="1" s="1"/>
  <c r="Z243" i="1" s="1"/>
  <c r="AE243" i="1" s="1"/>
  <c r="O243" i="1"/>
  <c r="T243" i="1" s="1"/>
  <c r="Y243" i="1" s="1"/>
  <c r="AD243" i="1" s="1"/>
  <c r="I243" i="1"/>
  <c r="H243" i="1"/>
  <c r="G243" i="1"/>
  <c r="F243" i="1"/>
  <c r="E243" i="1"/>
  <c r="S237" i="1"/>
  <c r="X237" i="1" s="1"/>
  <c r="AC237" i="1" s="1"/>
  <c r="AH237" i="1" s="1"/>
  <c r="R237" i="1"/>
  <c r="W237" i="1" s="1"/>
  <c r="AB237" i="1" s="1"/>
  <c r="AG237" i="1" s="1"/>
  <c r="Q237" i="1"/>
  <c r="V237" i="1" s="1"/>
  <c r="AA237" i="1" s="1"/>
  <c r="AF237" i="1" s="1"/>
  <c r="P237" i="1"/>
  <c r="U237" i="1" s="1"/>
  <c r="Z237" i="1" s="1"/>
  <c r="AE237" i="1" s="1"/>
  <c r="O237" i="1"/>
  <c r="T237" i="1" s="1"/>
  <c r="Y237" i="1" s="1"/>
  <c r="AD237" i="1" s="1"/>
  <c r="I237" i="1"/>
  <c r="H237" i="1"/>
  <c r="G237" i="1"/>
  <c r="F237" i="1"/>
  <c r="E237" i="1"/>
  <c r="S231" i="1"/>
  <c r="X231" i="1" s="1"/>
  <c r="AC231" i="1" s="1"/>
  <c r="AH231" i="1" s="1"/>
  <c r="R231" i="1"/>
  <c r="W231" i="1" s="1"/>
  <c r="AB231" i="1" s="1"/>
  <c r="AG231" i="1" s="1"/>
  <c r="Q231" i="1"/>
  <c r="V231" i="1" s="1"/>
  <c r="AA231" i="1" s="1"/>
  <c r="AF231" i="1" s="1"/>
  <c r="P231" i="1"/>
  <c r="U231" i="1" s="1"/>
  <c r="Z231" i="1" s="1"/>
  <c r="AE231" i="1" s="1"/>
  <c r="O231" i="1"/>
  <c r="T231" i="1" s="1"/>
  <c r="Y231" i="1" s="1"/>
  <c r="AD231" i="1" s="1"/>
  <c r="I231" i="1"/>
  <c r="H231" i="1"/>
  <c r="G231" i="1"/>
  <c r="F231" i="1"/>
  <c r="E231" i="1"/>
  <c r="S225" i="1"/>
  <c r="X225" i="1" s="1"/>
  <c r="AC225" i="1" s="1"/>
  <c r="AH225" i="1" s="1"/>
  <c r="R225" i="1"/>
  <c r="W225" i="1" s="1"/>
  <c r="AB225" i="1" s="1"/>
  <c r="AG225" i="1" s="1"/>
  <c r="Q225" i="1"/>
  <c r="V225" i="1" s="1"/>
  <c r="AA225" i="1" s="1"/>
  <c r="AF225" i="1" s="1"/>
  <c r="P225" i="1"/>
  <c r="U225" i="1" s="1"/>
  <c r="Z225" i="1" s="1"/>
  <c r="AE225" i="1" s="1"/>
  <c r="O225" i="1"/>
  <c r="T225" i="1" s="1"/>
  <c r="Y225" i="1" s="1"/>
  <c r="AD225" i="1" s="1"/>
  <c r="I225" i="1"/>
  <c r="H225" i="1"/>
  <c r="G225" i="1"/>
  <c r="F225" i="1"/>
  <c r="E225" i="1"/>
  <c r="V219" i="1"/>
  <c r="AA219" i="1" s="1"/>
  <c r="AF219" i="1" s="1"/>
  <c r="S219" i="1"/>
  <c r="X219" i="1" s="1"/>
  <c r="AC219" i="1" s="1"/>
  <c r="AH219" i="1" s="1"/>
  <c r="R219" i="1"/>
  <c r="W219" i="1" s="1"/>
  <c r="AB219" i="1" s="1"/>
  <c r="AG219" i="1" s="1"/>
  <c r="Q219" i="1"/>
  <c r="P219" i="1"/>
  <c r="U219" i="1" s="1"/>
  <c r="Z219" i="1" s="1"/>
  <c r="AE219" i="1" s="1"/>
  <c r="O219" i="1"/>
  <c r="T219" i="1" s="1"/>
  <c r="Y219" i="1" s="1"/>
  <c r="AD219" i="1" s="1"/>
  <c r="I219" i="1"/>
  <c r="H219" i="1"/>
  <c r="G219" i="1"/>
  <c r="F219" i="1"/>
  <c r="E219" i="1"/>
  <c r="S213" i="1"/>
  <c r="X213" i="1" s="1"/>
  <c r="AC213" i="1" s="1"/>
  <c r="AH213" i="1" s="1"/>
  <c r="R213" i="1"/>
  <c r="W213" i="1" s="1"/>
  <c r="AB213" i="1" s="1"/>
  <c r="AG213" i="1" s="1"/>
  <c r="Q213" i="1"/>
  <c r="V213" i="1" s="1"/>
  <c r="AA213" i="1" s="1"/>
  <c r="AF213" i="1" s="1"/>
  <c r="P213" i="1"/>
  <c r="U213" i="1" s="1"/>
  <c r="Z213" i="1" s="1"/>
  <c r="AE213" i="1" s="1"/>
  <c r="O213" i="1"/>
  <c r="T213" i="1" s="1"/>
  <c r="Y213" i="1" s="1"/>
  <c r="AD213" i="1" s="1"/>
  <c r="I213" i="1"/>
  <c r="H213" i="1"/>
  <c r="G213" i="1"/>
  <c r="F213" i="1"/>
  <c r="E213" i="1"/>
  <c r="S207" i="1"/>
  <c r="X207" i="1" s="1"/>
  <c r="AC207" i="1" s="1"/>
  <c r="AH207" i="1" s="1"/>
  <c r="R207" i="1"/>
  <c r="W207" i="1" s="1"/>
  <c r="AB207" i="1" s="1"/>
  <c r="AG207" i="1" s="1"/>
  <c r="Q207" i="1"/>
  <c r="V207" i="1" s="1"/>
  <c r="AA207" i="1" s="1"/>
  <c r="AF207" i="1" s="1"/>
  <c r="P207" i="1"/>
  <c r="U207" i="1" s="1"/>
  <c r="Z207" i="1" s="1"/>
  <c r="AE207" i="1" s="1"/>
  <c r="O207" i="1"/>
  <c r="T207" i="1" s="1"/>
  <c r="Y207" i="1" s="1"/>
  <c r="AD207" i="1" s="1"/>
  <c r="I207" i="1"/>
  <c r="H207" i="1"/>
  <c r="G207" i="1"/>
  <c r="F207" i="1"/>
  <c r="E207" i="1"/>
  <c r="W201" i="1"/>
  <c r="S201" i="1"/>
  <c r="X201" i="1" s="1"/>
  <c r="AC201" i="1" s="1"/>
  <c r="AH201" i="1" s="1"/>
  <c r="Q201" i="1"/>
  <c r="V201" i="1" s="1"/>
  <c r="AA201" i="1" s="1"/>
  <c r="AF201" i="1" s="1"/>
  <c r="P201" i="1"/>
  <c r="U201" i="1" s="1"/>
  <c r="Z201" i="1" s="1"/>
  <c r="AE201" i="1" s="1"/>
  <c r="O201" i="1"/>
  <c r="T201" i="1" s="1"/>
  <c r="Y201" i="1" s="1"/>
  <c r="AD201" i="1" s="1"/>
  <c r="I201" i="1"/>
  <c r="H201" i="1"/>
  <c r="G201" i="1"/>
  <c r="F201" i="1"/>
  <c r="E201" i="1"/>
  <c r="S195" i="1"/>
  <c r="X195" i="1" s="1"/>
  <c r="AC195" i="1" s="1"/>
  <c r="AH195" i="1" s="1"/>
  <c r="R195" i="1"/>
  <c r="W195" i="1" s="1"/>
  <c r="AB195" i="1" s="1"/>
  <c r="AG195" i="1" s="1"/>
  <c r="Q195" i="1"/>
  <c r="V195" i="1" s="1"/>
  <c r="AA195" i="1" s="1"/>
  <c r="AF195" i="1" s="1"/>
  <c r="P195" i="1"/>
  <c r="U195" i="1" s="1"/>
  <c r="Z195" i="1" s="1"/>
  <c r="AE195" i="1" s="1"/>
  <c r="O195" i="1"/>
  <c r="T195" i="1" s="1"/>
  <c r="Y195" i="1" s="1"/>
  <c r="AD195" i="1" s="1"/>
  <c r="I195" i="1"/>
  <c r="H195" i="1"/>
  <c r="G195" i="1"/>
  <c r="F195" i="1"/>
  <c r="E195" i="1"/>
  <c r="AC309" i="1" l="1"/>
  <c r="AH309" i="1" s="1"/>
  <c r="AM309" i="1" s="1"/>
  <c r="AB309" i="1"/>
  <c r="AG309" i="1" s="1"/>
  <c r="AL309" i="1" s="1"/>
  <c r="AA309" i="1"/>
  <c r="AF309" i="1" s="1"/>
  <c r="AK309" i="1" s="1"/>
  <c r="Z309" i="1"/>
  <c r="AE309" i="1" s="1"/>
  <c r="AJ309" i="1" s="1"/>
  <c r="Y309" i="1"/>
  <c r="AD309" i="1" s="1"/>
  <c r="AI309" i="1" s="1"/>
  <c r="S309" i="1"/>
  <c r="N309" i="1" s="1"/>
  <c r="R309" i="1"/>
  <c r="M309" i="1" s="1"/>
  <c r="Q309" i="1"/>
  <c r="L309" i="1" s="1"/>
  <c r="P309" i="1"/>
  <c r="K309" i="1" s="1"/>
  <c r="O309" i="1"/>
  <c r="J309" i="1" s="1"/>
  <c r="AC303" i="1"/>
  <c r="AH303" i="1" s="1"/>
  <c r="AM303" i="1" s="1"/>
  <c r="AB303" i="1"/>
  <c r="AG303" i="1" s="1"/>
  <c r="AL303" i="1" s="1"/>
  <c r="AA303" i="1"/>
  <c r="AF303" i="1" s="1"/>
  <c r="AK303" i="1" s="1"/>
  <c r="Z303" i="1"/>
  <c r="AE303" i="1" s="1"/>
  <c r="AJ303" i="1" s="1"/>
  <c r="Y303" i="1"/>
  <c r="AD303" i="1" s="1"/>
  <c r="AI303" i="1" s="1"/>
  <c r="S303" i="1"/>
  <c r="N303" i="1" s="1"/>
  <c r="R303" i="1"/>
  <c r="M303" i="1" s="1"/>
  <c r="Q303" i="1"/>
  <c r="L303" i="1" s="1"/>
  <c r="P303" i="1"/>
  <c r="K303" i="1" s="1"/>
  <c r="O303" i="1"/>
  <c r="J303" i="1" s="1"/>
  <c r="AC297" i="1"/>
  <c r="AH297" i="1" s="1"/>
  <c r="AM297" i="1" s="1"/>
  <c r="AB297" i="1"/>
  <c r="AG297" i="1" s="1"/>
  <c r="AL297" i="1" s="1"/>
  <c r="AA297" i="1"/>
  <c r="AF297" i="1" s="1"/>
  <c r="AK297" i="1" s="1"/>
  <c r="Z297" i="1"/>
  <c r="AE297" i="1" s="1"/>
  <c r="AJ297" i="1" s="1"/>
  <c r="Y297" i="1"/>
  <c r="AD297" i="1" s="1"/>
  <c r="AI297" i="1" s="1"/>
  <c r="S297" i="1"/>
  <c r="N297" i="1" s="1"/>
  <c r="R297" i="1"/>
  <c r="M297" i="1" s="1"/>
  <c r="Q297" i="1"/>
  <c r="L297" i="1" s="1"/>
  <c r="P297" i="1"/>
  <c r="K297" i="1" s="1"/>
  <c r="O297" i="1"/>
  <c r="J297" i="1" s="1"/>
  <c r="AC291" i="1"/>
  <c r="AH291" i="1" s="1"/>
  <c r="AM291" i="1" s="1"/>
  <c r="AB291" i="1"/>
  <c r="AG291" i="1" s="1"/>
  <c r="AL291" i="1" s="1"/>
  <c r="AA291" i="1"/>
  <c r="AF291" i="1" s="1"/>
  <c r="AK291" i="1" s="1"/>
  <c r="Z291" i="1"/>
  <c r="AE291" i="1" s="1"/>
  <c r="AJ291" i="1" s="1"/>
  <c r="Y291" i="1"/>
  <c r="AD291" i="1" s="1"/>
  <c r="AI291" i="1" s="1"/>
  <c r="S291" i="1"/>
  <c r="N291" i="1" s="1"/>
  <c r="R291" i="1"/>
  <c r="M291" i="1" s="1"/>
  <c r="Q291" i="1"/>
  <c r="L291" i="1" s="1"/>
  <c r="P291" i="1"/>
  <c r="K291" i="1" s="1"/>
  <c r="O291" i="1"/>
  <c r="J291" i="1" s="1"/>
  <c r="AC285" i="1"/>
  <c r="AH285" i="1" s="1"/>
  <c r="AM285" i="1" s="1"/>
  <c r="AB285" i="1"/>
  <c r="AG285" i="1" s="1"/>
  <c r="AL285" i="1" s="1"/>
  <c r="AA285" i="1"/>
  <c r="AF285" i="1" s="1"/>
  <c r="AK285" i="1" s="1"/>
  <c r="Z285" i="1"/>
  <c r="AE285" i="1" s="1"/>
  <c r="AJ285" i="1" s="1"/>
  <c r="Y285" i="1"/>
  <c r="AD285" i="1" s="1"/>
  <c r="AI285" i="1" s="1"/>
  <c r="S285" i="1"/>
  <c r="N285" i="1" s="1"/>
  <c r="R285" i="1"/>
  <c r="M285" i="1" s="1"/>
  <c r="Q285" i="1"/>
  <c r="L285" i="1" s="1"/>
  <c r="P285" i="1"/>
  <c r="K285" i="1" s="1"/>
  <c r="O285" i="1"/>
  <c r="J285" i="1" s="1"/>
  <c r="AC189" i="1"/>
  <c r="AH189" i="1" s="1"/>
  <c r="AM189" i="1" s="1"/>
  <c r="AB189" i="1"/>
  <c r="AG189" i="1" s="1"/>
  <c r="AL189" i="1" s="1"/>
  <c r="AA189" i="1"/>
  <c r="AF189" i="1" s="1"/>
  <c r="AK189" i="1" s="1"/>
  <c r="Z189" i="1"/>
  <c r="AE189" i="1" s="1"/>
  <c r="AJ189" i="1" s="1"/>
  <c r="Y189" i="1"/>
  <c r="AD189" i="1" s="1"/>
  <c r="AI189" i="1" s="1"/>
  <c r="S189" i="1"/>
  <c r="N189" i="1" s="1"/>
  <c r="R189" i="1"/>
  <c r="M189" i="1" s="1"/>
  <c r="Q189" i="1"/>
  <c r="L189" i="1" s="1"/>
  <c r="P189" i="1"/>
  <c r="K189" i="1" s="1"/>
  <c r="O189" i="1"/>
  <c r="J189" i="1" s="1"/>
  <c r="AC183" i="1"/>
  <c r="AH183" i="1" s="1"/>
  <c r="AM183" i="1" s="1"/>
  <c r="AB183" i="1"/>
  <c r="AG183" i="1" s="1"/>
  <c r="AL183" i="1" s="1"/>
  <c r="AA183" i="1"/>
  <c r="AF183" i="1" s="1"/>
  <c r="AK183" i="1" s="1"/>
  <c r="Z183" i="1"/>
  <c r="AE183" i="1" s="1"/>
  <c r="AJ183" i="1" s="1"/>
  <c r="Y183" i="1"/>
  <c r="AD183" i="1" s="1"/>
  <c r="AI183" i="1" s="1"/>
  <c r="S183" i="1"/>
  <c r="N183" i="1" s="1"/>
  <c r="R183" i="1"/>
  <c r="M183" i="1" s="1"/>
  <c r="Q183" i="1"/>
  <c r="L183" i="1" s="1"/>
  <c r="P183" i="1"/>
  <c r="K183" i="1" s="1"/>
  <c r="O183" i="1"/>
  <c r="J183" i="1" s="1"/>
  <c r="S171" i="1"/>
  <c r="X171" i="1" s="1"/>
  <c r="AC171" i="1" s="1"/>
  <c r="AH171" i="1" s="1"/>
  <c r="R171" i="1"/>
  <c r="W171" i="1" s="1"/>
  <c r="AB171" i="1" s="1"/>
  <c r="AG171" i="1" s="1"/>
  <c r="Q171" i="1"/>
  <c r="V171" i="1" s="1"/>
  <c r="AA171" i="1" s="1"/>
  <c r="AF171" i="1" s="1"/>
  <c r="P171" i="1"/>
  <c r="U171" i="1" s="1"/>
  <c r="Z171" i="1" s="1"/>
  <c r="AE171" i="1" s="1"/>
  <c r="O171" i="1"/>
  <c r="T171" i="1" s="1"/>
  <c r="Y171" i="1" s="1"/>
  <c r="AD171" i="1" s="1"/>
  <c r="I171" i="1"/>
  <c r="H171" i="1"/>
  <c r="G171" i="1"/>
  <c r="F171" i="1"/>
  <c r="E171" i="1"/>
  <c r="AC165" i="1"/>
  <c r="AH165" i="1" s="1"/>
  <c r="AM165" i="1" s="1"/>
  <c r="AB165" i="1"/>
  <c r="AG165" i="1" s="1"/>
  <c r="AL165" i="1" s="1"/>
  <c r="AA165" i="1"/>
  <c r="AF165" i="1" s="1"/>
  <c r="AK165" i="1" s="1"/>
  <c r="Z165" i="1"/>
  <c r="AE165" i="1" s="1"/>
  <c r="AJ165" i="1" s="1"/>
  <c r="Y165" i="1"/>
  <c r="AD165" i="1" s="1"/>
  <c r="AI165" i="1" s="1"/>
  <c r="S165" i="1"/>
  <c r="N165" i="1" s="1"/>
  <c r="R165" i="1"/>
  <c r="M165" i="1" s="1"/>
  <c r="Q165" i="1"/>
  <c r="L165" i="1" s="1"/>
  <c r="P165" i="1"/>
  <c r="K165" i="1" s="1"/>
  <c r="O165" i="1"/>
  <c r="J165" i="1" s="1"/>
  <c r="AC159" i="1"/>
  <c r="AH159" i="1" s="1"/>
  <c r="AM159" i="1" s="1"/>
  <c r="AB159" i="1"/>
  <c r="AG159" i="1" s="1"/>
  <c r="AL159" i="1" s="1"/>
  <c r="AA159" i="1"/>
  <c r="AF159" i="1" s="1"/>
  <c r="AK159" i="1" s="1"/>
  <c r="Z159" i="1"/>
  <c r="AE159" i="1" s="1"/>
  <c r="AJ159" i="1" s="1"/>
  <c r="Y159" i="1"/>
  <c r="AD159" i="1" s="1"/>
  <c r="AI159" i="1" s="1"/>
  <c r="S159" i="1"/>
  <c r="N159" i="1" s="1"/>
  <c r="R159" i="1"/>
  <c r="M159" i="1" s="1"/>
  <c r="Q159" i="1"/>
  <c r="L159" i="1" s="1"/>
  <c r="P159" i="1"/>
  <c r="K159" i="1" s="1"/>
  <c r="O159" i="1"/>
  <c r="J159" i="1" s="1"/>
  <c r="S153" i="1"/>
  <c r="X153" i="1" s="1"/>
  <c r="AC153" i="1" s="1"/>
  <c r="AH153" i="1" s="1"/>
  <c r="R153" i="1"/>
  <c r="W153" i="1" s="1"/>
  <c r="AB153" i="1" s="1"/>
  <c r="AG153" i="1" s="1"/>
  <c r="Q153" i="1"/>
  <c r="V153" i="1" s="1"/>
  <c r="AA153" i="1" s="1"/>
  <c r="AF153" i="1" s="1"/>
  <c r="P153" i="1"/>
  <c r="U153" i="1" s="1"/>
  <c r="Z153" i="1" s="1"/>
  <c r="AE153" i="1" s="1"/>
  <c r="O153" i="1"/>
  <c r="T153" i="1" s="1"/>
  <c r="Y153" i="1" s="1"/>
  <c r="AD153" i="1" s="1"/>
  <c r="I153" i="1"/>
  <c r="H153" i="1"/>
  <c r="G153" i="1"/>
  <c r="F153" i="1"/>
  <c r="E153" i="1"/>
  <c r="S147" i="1"/>
  <c r="X147" i="1" s="1"/>
  <c r="AC147" i="1" s="1"/>
  <c r="AH147" i="1" s="1"/>
  <c r="R147" i="1"/>
  <c r="W147" i="1" s="1"/>
  <c r="AB147" i="1" s="1"/>
  <c r="AG147" i="1" s="1"/>
  <c r="Q147" i="1"/>
  <c r="V147" i="1" s="1"/>
  <c r="AA147" i="1" s="1"/>
  <c r="AF147" i="1" s="1"/>
  <c r="P147" i="1"/>
  <c r="U147" i="1" s="1"/>
  <c r="Z147" i="1" s="1"/>
  <c r="AE147" i="1" s="1"/>
  <c r="O147" i="1"/>
  <c r="T147" i="1" s="1"/>
  <c r="Y147" i="1" s="1"/>
  <c r="AD147" i="1" s="1"/>
  <c r="I147" i="1"/>
  <c r="H147" i="1"/>
  <c r="G147" i="1"/>
  <c r="F147" i="1"/>
  <c r="E147" i="1"/>
  <c r="AC141" i="1"/>
  <c r="AH141" i="1" s="1"/>
  <c r="AM141" i="1" s="1"/>
  <c r="AB141" i="1"/>
  <c r="AG141" i="1" s="1"/>
  <c r="AL141" i="1" s="1"/>
  <c r="AA141" i="1"/>
  <c r="AF141" i="1" s="1"/>
  <c r="AK141" i="1" s="1"/>
  <c r="Z141" i="1"/>
  <c r="AE141" i="1" s="1"/>
  <c r="AJ141" i="1" s="1"/>
  <c r="Y141" i="1"/>
  <c r="AD141" i="1" s="1"/>
  <c r="AI141" i="1" s="1"/>
  <c r="S141" i="1"/>
  <c r="N141" i="1" s="1"/>
  <c r="R141" i="1"/>
  <c r="M141" i="1" s="1"/>
  <c r="Q141" i="1"/>
  <c r="L141" i="1" s="1"/>
  <c r="P141" i="1"/>
  <c r="K141" i="1" s="1"/>
  <c r="O141" i="1"/>
  <c r="J141" i="1" s="1"/>
  <c r="AC135" i="1"/>
  <c r="AH135" i="1" s="1"/>
  <c r="AM135" i="1" s="1"/>
  <c r="AB135" i="1"/>
  <c r="AG135" i="1" s="1"/>
  <c r="AL135" i="1" s="1"/>
  <c r="AA135" i="1"/>
  <c r="AF135" i="1" s="1"/>
  <c r="AK135" i="1" s="1"/>
  <c r="Z135" i="1"/>
  <c r="AE135" i="1" s="1"/>
  <c r="AJ135" i="1" s="1"/>
  <c r="Y135" i="1"/>
  <c r="AD135" i="1" s="1"/>
  <c r="AI135" i="1" s="1"/>
  <c r="S135" i="1"/>
  <c r="N135" i="1" s="1"/>
  <c r="R135" i="1"/>
  <c r="M135" i="1" s="1"/>
  <c r="Q135" i="1"/>
  <c r="L135" i="1" s="1"/>
  <c r="P135" i="1"/>
  <c r="K135" i="1" s="1"/>
  <c r="O135" i="1"/>
  <c r="J135" i="1" s="1"/>
  <c r="S129" i="1"/>
  <c r="X129" i="1" s="1"/>
  <c r="AC129" i="1" s="1"/>
  <c r="AH129" i="1" s="1"/>
  <c r="R129" i="1"/>
  <c r="W129" i="1" s="1"/>
  <c r="AB129" i="1" s="1"/>
  <c r="AG129" i="1" s="1"/>
  <c r="Q129" i="1"/>
  <c r="V129" i="1" s="1"/>
  <c r="AA129" i="1" s="1"/>
  <c r="AF129" i="1" s="1"/>
  <c r="P129" i="1"/>
  <c r="U129" i="1" s="1"/>
  <c r="Z129" i="1" s="1"/>
  <c r="AE129" i="1" s="1"/>
  <c r="O129" i="1"/>
  <c r="T129" i="1" s="1"/>
  <c r="Y129" i="1" s="1"/>
  <c r="AD129" i="1" s="1"/>
  <c r="I129" i="1"/>
  <c r="H129" i="1"/>
  <c r="G129" i="1"/>
  <c r="F129" i="1"/>
  <c r="E129" i="1"/>
  <c r="S177" i="1"/>
  <c r="X177" i="1" s="1"/>
  <c r="AC177" i="1" s="1"/>
  <c r="AH177" i="1" s="1"/>
  <c r="R177" i="1"/>
  <c r="W177" i="1" s="1"/>
  <c r="AB177" i="1" s="1"/>
  <c r="AG177" i="1" s="1"/>
  <c r="Q177" i="1"/>
  <c r="V177" i="1" s="1"/>
  <c r="AA177" i="1" s="1"/>
  <c r="AF177" i="1" s="1"/>
  <c r="P177" i="1"/>
  <c r="U177" i="1" s="1"/>
  <c r="Z177" i="1" s="1"/>
  <c r="AE177" i="1" s="1"/>
  <c r="O177" i="1"/>
  <c r="T177" i="1" s="1"/>
  <c r="Y177" i="1" s="1"/>
  <c r="AD177" i="1" s="1"/>
  <c r="I177" i="1"/>
  <c r="H177" i="1"/>
  <c r="G177" i="1"/>
  <c r="F177" i="1"/>
  <c r="E177" i="1"/>
  <c r="S123" i="1"/>
  <c r="X123" i="1" s="1"/>
  <c r="AC123" i="1" s="1"/>
  <c r="AH123" i="1" s="1"/>
  <c r="R123" i="1"/>
  <c r="W123" i="1" s="1"/>
  <c r="AB123" i="1" s="1"/>
  <c r="AG123" i="1" s="1"/>
  <c r="Q123" i="1"/>
  <c r="V123" i="1" s="1"/>
  <c r="AA123" i="1" s="1"/>
  <c r="AF123" i="1" s="1"/>
  <c r="P123" i="1"/>
  <c r="U123" i="1" s="1"/>
  <c r="Z123" i="1" s="1"/>
  <c r="AE123" i="1" s="1"/>
  <c r="O123" i="1"/>
  <c r="T123" i="1" s="1"/>
  <c r="Y123" i="1" s="1"/>
  <c r="AD123" i="1" s="1"/>
  <c r="I123" i="1"/>
  <c r="H123" i="1"/>
  <c r="G123" i="1"/>
  <c r="F123" i="1"/>
  <c r="E123" i="1"/>
  <c r="S105" i="1"/>
  <c r="X105" i="1" s="1"/>
  <c r="AC105" i="1" s="1"/>
  <c r="AH105" i="1" s="1"/>
  <c r="R105" i="1"/>
  <c r="W105" i="1" s="1"/>
  <c r="AB105" i="1" s="1"/>
  <c r="AG105" i="1" s="1"/>
  <c r="Q105" i="1"/>
  <c r="V105" i="1" s="1"/>
  <c r="AA105" i="1" s="1"/>
  <c r="AF105" i="1" s="1"/>
  <c r="P105" i="1"/>
  <c r="U105" i="1" s="1"/>
  <c r="Z105" i="1" s="1"/>
  <c r="AE105" i="1" s="1"/>
  <c r="O105" i="1"/>
  <c r="T105" i="1" s="1"/>
  <c r="Y105" i="1" s="1"/>
  <c r="AD105" i="1" s="1"/>
  <c r="I105" i="1"/>
  <c r="H105" i="1"/>
  <c r="G105" i="1"/>
  <c r="F105" i="1"/>
  <c r="E105" i="1"/>
  <c r="S99" i="1"/>
  <c r="X99" i="1" s="1"/>
  <c r="AC99" i="1" s="1"/>
  <c r="AH99" i="1" s="1"/>
  <c r="R99" i="1"/>
  <c r="W99" i="1" s="1"/>
  <c r="AB99" i="1" s="1"/>
  <c r="AG99" i="1" s="1"/>
  <c r="Q99" i="1"/>
  <c r="V99" i="1" s="1"/>
  <c r="AA99" i="1" s="1"/>
  <c r="AF99" i="1" s="1"/>
  <c r="P99" i="1"/>
  <c r="U99" i="1" s="1"/>
  <c r="Z99" i="1" s="1"/>
  <c r="AE99" i="1" s="1"/>
  <c r="O99" i="1"/>
  <c r="T99" i="1" s="1"/>
  <c r="Y99" i="1" s="1"/>
  <c r="AD99" i="1" s="1"/>
  <c r="I99" i="1"/>
  <c r="H99" i="1"/>
  <c r="G99" i="1"/>
  <c r="F99" i="1"/>
  <c r="E99" i="1"/>
  <c r="S93" i="1"/>
  <c r="X93" i="1" s="1"/>
  <c r="AC93" i="1" s="1"/>
  <c r="AH93" i="1" s="1"/>
  <c r="R93" i="1"/>
  <c r="W93" i="1" s="1"/>
  <c r="AB93" i="1" s="1"/>
  <c r="AG93" i="1" s="1"/>
  <c r="Q93" i="1"/>
  <c r="V93" i="1" s="1"/>
  <c r="AA93" i="1" s="1"/>
  <c r="AF93" i="1" s="1"/>
  <c r="P93" i="1"/>
  <c r="U93" i="1" s="1"/>
  <c r="Z93" i="1" s="1"/>
  <c r="AE93" i="1" s="1"/>
  <c r="O93" i="1"/>
  <c r="T93" i="1" s="1"/>
  <c r="Y93" i="1" s="1"/>
  <c r="AD93" i="1" s="1"/>
  <c r="I93" i="1"/>
  <c r="H93" i="1"/>
  <c r="G93" i="1"/>
  <c r="F93" i="1"/>
  <c r="E93" i="1"/>
  <c r="S87" i="1"/>
  <c r="X87" i="1" s="1"/>
  <c r="AC87" i="1" s="1"/>
  <c r="AH87" i="1" s="1"/>
  <c r="R87" i="1"/>
  <c r="W87" i="1" s="1"/>
  <c r="AB87" i="1" s="1"/>
  <c r="AG87" i="1" s="1"/>
  <c r="Q87" i="1"/>
  <c r="V87" i="1" s="1"/>
  <c r="AA87" i="1" s="1"/>
  <c r="AF87" i="1" s="1"/>
  <c r="P87" i="1"/>
  <c r="U87" i="1" s="1"/>
  <c r="Z87" i="1" s="1"/>
  <c r="AE87" i="1" s="1"/>
  <c r="O87" i="1"/>
  <c r="T87" i="1" s="1"/>
  <c r="Y87" i="1" s="1"/>
  <c r="AD87" i="1" s="1"/>
  <c r="I87" i="1"/>
  <c r="H87" i="1"/>
  <c r="G87" i="1"/>
  <c r="F87" i="1"/>
  <c r="E87" i="1"/>
  <c r="S81" i="1"/>
  <c r="X81" i="1" s="1"/>
  <c r="AC81" i="1" s="1"/>
  <c r="AH81" i="1" s="1"/>
  <c r="R81" i="1"/>
  <c r="W81" i="1" s="1"/>
  <c r="AB81" i="1" s="1"/>
  <c r="AG81" i="1" s="1"/>
  <c r="Q81" i="1"/>
  <c r="V81" i="1" s="1"/>
  <c r="AA81" i="1" s="1"/>
  <c r="AF81" i="1" s="1"/>
  <c r="P81" i="1"/>
  <c r="U81" i="1" s="1"/>
  <c r="Z81" i="1" s="1"/>
  <c r="AE81" i="1" s="1"/>
  <c r="O81" i="1"/>
  <c r="T81" i="1" s="1"/>
  <c r="Y81" i="1" s="1"/>
  <c r="AD81" i="1" s="1"/>
  <c r="I81" i="1"/>
  <c r="H81" i="1"/>
  <c r="G81" i="1"/>
  <c r="F81" i="1"/>
  <c r="E81" i="1"/>
  <c r="AC279" i="1"/>
  <c r="AH279" i="1" s="1"/>
  <c r="AM279" i="1" s="1"/>
  <c r="AB279" i="1"/>
  <c r="AG279" i="1" s="1"/>
  <c r="AL279" i="1" s="1"/>
  <c r="AA279" i="1"/>
  <c r="AF279" i="1" s="1"/>
  <c r="AK279" i="1" s="1"/>
  <c r="Z279" i="1"/>
  <c r="AE279" i="1" s="1"/>
  <c r="AJ279" i="1" s="1"/>
  <c r="Y279" i="1"/>
  <c r="AD279" i="1" s="1"/>
  <c r="AI279" i="1" s="1"/>
  <c r="S279" i="1"/>
  <c r="N279" i="1" s="1"/>
  <c r="R279" i="1"/>
  <c r="M279" i="1" s="1"/>
  <c r="Q279" i="1"/>
  <c r="L279" i="1" s="1"/>
  <c r="P279" i="1"/>
  <c r="K279" i="1" s="1"/>
  <c r="O279" i="1"/>
  <c r="J279" i="1" s="1"/>
  <c r="AC273" i="1"/>
  <c r="AH273" i="1" s="1"/>
  <c r="AM273" i="1" s="1"/>
  <c r="AB273" i="1"/>
  <c r="AG273" i="1" s="1"/>
  <c r="AL273" i="1" s="1"/>
  <c r="AA273" i="1"/>
  <c r="AF273" i="1" s="1"/>
  <c r="AK273" i="1" s="1"/>
  <c r="Z273" i="1"/>
  <c r="AE273" i="1" s="1"/>
  <c r="AJ273" i="1" s="1"/>
  <c r="Y273" i="1"/>
  <c r="AD273" i="1" s="1"/>
  <c r="AI273" i="1" s="1"/>
  <c r="S273" i="1"/>
  <c r="N273" i="1" s="1"/>
  <c r="R273" i="1"/>
  <c r="M273" i="1" s="1"/>
  <c r="Q273" i="1"/>
  <c r="L273" i="1" s="1"/>
  <c r="P273" i="1"/>
  <c r="K273" i="1" s="1"/>
  <c r="O273" i="1"/>
  <c r="J273" i="1" s="1"/>
  <c r="AC267" i="1"/>
  <c r="AH267" i="1" s="1"/>
  <c r="AM267" i="1" s="1"/>
  <c r="AB267" i="1"/>
  <c r="AG267" i="1" s="1"/>
  <c r="AL267" i="1" s="1"/>
  <c r="AA267" i="1"/>
  <c r="AF267" i="1" s="1"/>
  <c r="AK267" i="1" s="1"/>
  <c r="Z267" i="1"/>
  <c r="AE267" i="1" s="1"/>
  <c r="AJ267" i="1" s="1"/>
  <c r="Y267" i="1"/>
  <c r="AD267" i="1" s="1"/>
  <c r="AI267" i="1" s="1"/>
  <c r="S267" i="1"/>
  <c r="N267" i="1" s="1"/>
  <c r="R267" i="1"/>
  <c r="M267" i="1" s="1"/>
  <c r="Q267" i="1"/>
  <c r="L267" i="1" s="1"/>
  <c r="P267" i="1"/>
  <c r="K267" i="1" s="1"/>
  <c r="O267" i="1"/>
  <c r="J267" i="1" s="1"/>
  <c r="W15" i="1"/>
  <c r="H15" i="1"/>
  <c r="S117" i="1"/>
  <c r="N117" i="1" s="1"/>
  <c r="AC117" i="1"/>
  <c r="AH117" i="1" s="1"/>
  <c r="AM117" i="1" s="1"/>
  <c r="R117" i="1"/>
  <c r="M117" i="1" s="1"/>
  <c r="AB117" i="1"/>
  <c r="AG117" i="1" s="1"/>
  <c r="AL117" i="1" s="1"/>
  <c r="Q117" i="1"/>
  <c r="L117" i="1" s="1"/>
  <c r="AA117" i="1"/>
  <c r="AF117" i="1" s="1"/>
  <c r="AK117" i="1" s="1"/>
  <c r="P117" i="1"/>
  <c r="K117" i="1" s="1"/>
  <c r="Z117" i="1"/>
  <c r="AE117" i="1" s="1"/>
  <c r="AJ117" i="1" s="1"/>
  <c r="O117" i="1"/>
  <c r="J117" i="1" s="1"/>
  <c r="Y117" i="1"/>
  <c r="AD117" i="1" s="1"/>
  <c r="AI117" i="1" s="1"/>
  <c r="R33" i="1"/>
  <c r="W33" i="1" s="1"/>
  <c r="AB33" i="1" s="1"/>
  <c r="AG33" i="1" s="1"/>
  <c r="H33" i="1"/>
  <c r="Q15" i="1"/>
  <c r="V15" i="1" s="1"/>
  <c r="AA15" i="1" s="1"/>
  <c r="AF15" i="1" s="1"/>
  <c r="P15" i="1"/>
  <c r="U15" i="1" s="1"/>
  <c r="Z15" i="1" s="1"/>
  <c r="AE15" i="1" s="1"/>
  <c r="O15" i="1"/>
  <c r="T15" i="1" s="1"/>
  <c r="Y15" i="1" s="1"/>
  <c r="AD15" i="1" s="1"/>
  <c r="S15" i="1"/>
  <c r="X15" i="1" s="1"/>
  <c r="AC15" i="1" s="1"/>
  <c r="AH15" i="1" s="1"/>
  <c r="I15" i="1"/>
  <c r="G15" i="1"/>
  <c r="F15" i="1"/>
  <c r="E15" i="1"/>
  <c r="S111" i="1"/>
  <c r="N111" i="1" s="1"/>
  <c r="R111" i="1"/>
  <c r="M111" i="1" s="1"/>
  <c r="Q111" i="1"/>
  <c r="L111" i="1" s="1"/>
  <c r="P111" i="1"/>
  <c r="K111" i="1" s="1"/>
  <c r="O111" i="1"/>
  <c r="J111" i="1" s="1"/>
  <c r="AC111" i="1"/>
  <c r="AH111" i="1" s="1"/>
  <c r="AM111" i="1" s="1"/>
  <c r="AB111" i="1"/>
  <c r="AG111" i="1" s="1"/>
  <c r="AL111" i="1" s="1"/>
  <c r="AA111" i="1"/>
  <c r="AF111" i="1" s="1"/>
  <c r="AK111" i="1" s="1"/>
  <c r="Z111" i="1"/>
  <c r="AE111" i="1" s="1"/>
  <c r="AJ111" i="1" s="1"/>
  <c r="Y111" i="1"/>
  <c r="AD111" i="1" s="1"/>
  <c r="AI111" i="1" s="1"/>
  <c r="S21" i="1"/>
  <c r="X21" i="1" s="1"/>
  <c r="AC21" i="1" s="1"/>
  <c r="AH21" i="1" s="1"/>
  <c r="S27" i="1"/>
  <c r="X27" i="1" s="1"/>
  <c r="AC27" i="1" s="1"/>
  <c r="AH27" i="1" s="1"/>
  <c r="S33" i="1"/>
  <c r="X33" i="1" s="1"/>
  <c r="AC33" i="1" s="1"/>
  <c r="AH33" i="1" s="1"/>
  <c r="S39" i="1"/>
  <c r="X39" i="1" s="1"/>
  <c r="AC39" i="1" s="1"/>
  <c r="AH39" i="1" s="1"/>
  <c r="S45" i="1"/>
  <c r="X45" i="1" s="1"/>
  <c r="AC45" i="1" s="1"/>
  <c r="AH45" i="1" s="1"/>
  <c r="S51" i="1"/>
  <c r="X51" i="1" s="1"/>
  <c r="AC51" i="1" s="1"/>
  <c r="AH51" i="1" s="1"/>
  <c r="S57" i="1"/>
  <c r="X57" i="1" s="1"/>
  <c r="AC57" i="1" s="1"/>
  <c r="AH57" i="1" s="1"/>
  <c r="S63" i="1"/>
  <c r="X63" i="1"/>
  <c r="AC63" i="1" s="1"/>
  <c r="AH63" i="1" s="1"/>
  <c r="S69" i="1"/>
  <c r="X69" i="1" s="1"/>
  <c r="AC69" i="1" s="1"/>
  <c r="AH69" i="1" s="1"/>
  <c r="S75" i="1"/>
  <c r="X75" i="1" s="1"/>
  <c r="AC75" i="1" s="1"/>
  <c r="AH75" i="1" s="1"/>
  <c r="R21" i="1"/>
  <c r="W21" i="1" s="1"/>
  <c r="AB21" i="1" s="1"/>
  <c r="AG21" i="1" s="1"/>
  <c r="R27" i="1"/>
  <c r="W27" i="1" s="1"/>
  <c r="AB27" i="1" s="1"/>
  <c r="AG27" i="1" s="1"/>
  <c r="R39" i="1"/>
  <c r="W39" i="1" s="1"/>
  <c r="AB39" i="1" s="1"/>
  <c r="AG39" i="1" s="1"/>
  <c r="R45" i="1"/>
  <c r="W45" i="1" s="1"/>
  <c r="AB45" i="1" s="1"/>
  <c r="AG45" i="1" s="1"/>
  <c r="R51" i="1"/>
  <c r="W51" i="1" s="1"/>
  <c r="AB51" i="1" s="1"/>
  <c r="AG51" i="1" s="1"/>
  <c r="R57" i="1"/>
  <c r="W57" i="1" s="1"/>
  <c r="AB57" i="1" s="1"/>
  <c r="AG57" i="1" s="1"/>
  <c r="R63" i="1"/>
  <c r="W63" i="1" s="1"/>
  <c r="AB63" i="1" s="1"/>
  <c r="AG63" i="1" s="1"/>
  <c r="R69" i="1"/>
  <c r="W69" i="1" s="1"/>
  <c r="AB69" i="1" s="1"/>
  <c r="AG69" i="1" s="1"/>
  <c r="R75" i="1"/>
  <c r="W75" i="1" s="1"/>
  <c r="AB75" i="1" s="1"/>
  <c r="AG75" i="1" s="1"/>
  <c r="Q21" i="1"/>
  <c r="V21" i="1" s="1"/>
  <c r="AA21" i="1" s="1"/>
  <c r="AF21" i="1" s="1"/>
  <c r="Q27" i="1"/>
  <c r="V27" i="1" s="1"/>
  <c r="AA27" i="1" s="1"/>
  <c r="AF27" i="1" s="1"/>
  <c r="Q33" i="1"/>
  <c r="V33" i="1" s="1"/>
  <c r="AA33" i="1" s="1"/>
  <c r="AF33" i="1" s="1"/>
  <c r="Q39" i="1"/>
  <c r="V39" i="1" s="1"/>
  <c r="AA39" i="1" s="1"/>
  <c r="AF39" i="1" s="1"/>
  <c r="Q45" i="1"/>
  <c r="V45" i="1" s="1"/>
  <c r="AA45" i="1" s="1"/>
  <c r="AF45" i="1" s="1"/>
  <c r="Q51" i="1"/>
  <c r="V51" i="1" s="1"/>
  <c r="AA51" i="1" s="1"/>
  <c r="AF51" i="1" s="1"/>
  <c r="Q57" i="1"/>
  <c r="V57" i="1" s="1"/>
  <c r="AA57" i="1" s="1"/>
  <c r="AF57" i="1" s="1"/>
  <c r="Q63" i="1"/>
  <c r="V63" i="1" s="1"/>
  <c r="AA63" i="1" s="1"/>
  <c r="AF63" i="1" s="1"/>
  <c r="Q69" i="1"/>
  <c r="V69" i="1" s="1"/>
  <c r="AA69" i="1" s="1"/>
  <c r="AF69" i="1" s="1"/>
  <c r="Q75" i="1"/>
  <c r="V75" i="1" s="1"/>
  <c r="AA75" i="1" s="1"/>
  <c r="AF75" i="1" s="1"/>
  <c r="P21" i="1"/>
  <c r="U21" i="1" s="1"/>
  <c r="Z21" i="1" s="1"/>
  <c r="AE21" i="1" s="1"/>
  <c r="P27" i="1"/>
  <c r="U27" i="1" s="1"/>
  <c r="Z27" i="1" s="1"/>
  <c r="AE27" i="1" s="1"/>
  <c r="P33" i="1"/>
  <c r="U33" i="1" s="1"/>
  <c r="Z33" i="1" s="1"/>
  <c r="AE33" i="1" s="1"/>
  <c r="P39" i="1"/>
  <c r="U39" i="1" s="1"/>
  <c r="Z39" i="1" s="1"/>
  <c r="AE39" i="1" s="1"/>
  <c r="P45" i="1"/>
  <c r="U45" i="1" s="1"/>
  <c r="Z45" i="1" s="1"/>
  <c r="AE45" i="1" s="1"/>
  <c r="P51" i="1"/>
  <c r="U51" i="1" s="1"/>
  <c r="Z51" i="1" s="1"/>
  <c r="AE51" i="1" s="1"/>
  <c r="P57" i="1"/>
  <c r="U57" i="1" s="1"/>
  <c r="Z57" i="1" s="1"/>
  <c r="AE57" i="1" s="1"/>
  <c r="P63" i="1"/>
  <c r="U63" i="1" s="1"/>
  <c r="Z63" i="1" s="1"/>
  <c r="AE63" i="1" s="1"/>
  <c r="P69" i="1"/>
  <c r="U69" i="1" s="1"/>
  <c r="Z69" i="1" s="1"/>
  <c r="AE69" i="1" s="1"/>
  <c r="P75" i="1"/>
  <c r="U75" i="1" s="1"/>
  <c r="Z75" i="1" s="1"/>
  <c r="AE75" i="1" s="1"/>
  <c r="O21" i="1"/>
  <c r="T21" i="1" s="1"/>
  <c r="Y21" i="1" s="1"/>
  <c r="AD21" i="1" s="1"/>
  <c r="O27" i="1"/>
  <c r="T27" i="1" s="1"/>
  <c r="Y27" i="1" s="1"/>
  <c r="AD27" i="1" s="1"/>
  <c r="O33" i="1"/>
  <c r="T33" i="1" s="1"/>
  <c r="Y33" i="1" s="1"/>
  <c r="AD33" i="1" s="1"/>
  <c r="O39" i="1"/>
  <c r="T39" i="1" s="1"/>
  <c r="Y39" i="1" s="1"/>
  <c r="AD39" i="1" s="1"/>
  <c r="O45" i="1"/>
  <c r="T45" i="1" s="1"/>
  <c r="Y45" i="1" s="1"/>
  <c r="AD45" i="1" s="1"/>
  <c r="O51" i="1"/>
  <c r="T51" i="1" s="1"/>
  <c r="Y51" i="1" s="1"/>
  <c r="AD51" i="1" s="1"/>
  <c r="O57" i="1"/>
  <c r="T57" i="1" s="1"/>
  <c r="Y57" i="1" s="1"/>
  <c r="AD57" i="1" s="1"/>
  <c r="O63" i="1"/>
  <c r="T63" i="1"/>
  <c r="Y63" i="1" s="1"/>
  <c r="AD63" i="1" s="1"/>
  <c r="O69" i="1"/>
  <c r="T69" i="1" s="1"/>
  <c r="Y69" i="1" s="1"/>
  <c r="AD69" i="1" s="1"/>
  <c r="O75" i="1"/>
  <c r="T75" i="1" s="1"/>
  <c r="Y75" i="1" s="1"/>
  <c r="AD75" i="1" s="1"/>
  <c r="I21" i="1"/>
  <c r="I27" i="1"/>
  <c r="I33" i="1"/>
  <c r="I39" i="1"/>
  <c r="I45" i="1"/>
  <c r="I51" i="1"/>
  <c r="I57" i="1"/>
  <c r="I63" i="1"/>
  <c r="I69" i="1"/>
  <c r="I75" i="1"/>
  <c r="H21" i="1"/>
  <c r="H27" i="1"/>
  <c r="H39" i="1"/>
  <c r="H45" i="1"/>
  <c r="H51" i="1"/>
  <c r="H57" i="1"/>
  <c r="H63" i="1"/>
  <c r="H69" i="1"/>
  <c r="H75" i="1"/>
  <c r="G21" i="1"/>
  <c r="G27" i="1"/>
  <c r="G33" i="1"/>
  <c r="G39" i="1"/>
  <c r="G45" i="1"/>
  <c r="G51" i="1"/>
  <c r="G57" i="1"/>
  <c r="G63" i="1"/>
  <c r="G69" i="1"/>
  <c r="G75" i="1"/>
  <c r="F21" i="1"/>
  <c r="F27" i="1"/>
  <c r="F33" i="1"/>
  <c r="F39" i="1"/>
  <c r="F45" i="1"/>
  <c r="F51" i="1"/>
  <c r="F57" i="1"/>
  <c r="F63" i="1"/>
  <c r="F69" i="1"/>
  <c r="F75" i="1"/>
  <c r="E21" i="1"/>
  <c r="E27" i="1"/>
  <c r="E33" i="1"/>
  <c r="E39" i="1"/>
  <c r="E45" i="1"/>
  <c r="E51" i="1"/>
  <c r="E57" i="1"/>
  <c r="E63" i="1"/>
  <c r="E69" i="1"/>
  <c r="E75" i="1"/>
  <c r="S9" i="1"/>
  <c r="X9" i="1" s="1"/>
  <c r="AC9" i="1" s="1"/>
  <c r="AH9" i="1" s="1"/>
  <c r="R9" i="1"/>
  <c r="W9" i="1" s="1"/>
  <c r="AB9" i="1" s="1"/>
  <c r="AG9" i="1" s="1"/>
  <c r="Q9" i="1"/>
  <c r="V9" i="1" s="1"/>
  <c r="AA9" i="1" s="1"/>
  <c r="AF9" i="1" s="1"/>
  <c r="P9" i="1"/>
  <c r="U9" i="1" s="1"/>
  <c r="Z9" i="1" s="1"/>
  <c r="AE9" i="1" s="1"/>
  <c r="O9" i="1"/>
  <c r="T9" i="1" s="1"/>
  <c r="Y9" i="1" s="1"/>
  <c r="AD9" i="1" s="1"/>
  <c r="I9" i="1"/>
  <c r="H9" i="1"/>
  <c r="G9" i="1"/>
  <c r="F9" i="1"/>
  <c r="E9" i="1"/>
</calcChain>
</file>

<file path=xl/sharedStrings.xml><?xml version="1.0" encoding="utf-8"?>
<sst xmlns="http://schemas.openxmlformats.org/spreadsheetml/2006/main" count="180" uniqueCount="36">
  <si>
    <t>CODE</t>
  </si>
  <si>
    <t>BRAND</t>
  </si>
  <si>
    <t>PRODUCT</t>
  </si>
  <si>
    <t>GENDER</t>
  </si>
  <si>
    <t>S</t>
  </si>
  <si>
    <t>M</t>
  </si>
  <si>
    <t>L</t>
  </si>
  <si>
    <t>XL</t>
  </si>
  <si>
    <t>XXL</t>
  </si>
  <si>
    <t xml:space="preserve">SIZE TABLE </t>
  </si>
  <si>
    <t>XXXL</t>
  </si>
  <si>
    <t>XS</t>
  </si>
  <si>
    <t>women</t>
  </si>
  <si>
    <t>men</t>
  </si>
  <si>
    <t>LYNN</t>
  </si>
  <si>
    <t>O26</t>
  </si>
  <si>
    <t>Mangotti</t>
  </si>
  <si>
    <t>7918M33</t>
  </si>
  <si>
    <t>7618M75B</t>
  </si>
  <si>
    <t>8218M53B</t>
  </si>
  <si>
    <t>6910M13</t>
  </si>
  <si>
    <t>7318M78</t>
  </si>
  <si>
    <t>7618M87</t>
  </si>
  <si>
    <t>7518M66</t>
  </si>
  <si>
    <t>7520M37</t>
  </si>
  <si>
    <t>5285M1</t>
  </si>
  <si>
    <t>6518M82</t>
  </si>
  <si>
    <t>6018M56</t>
  </si>
  <si>
    <t>6518M86</t>
  </si>
  <si>
    <t>6818M01</t>
  </si>
  <si>
    <t>7620M38</t>
  </si>
  <si>
    <t>Shouder to shoulder</t>
  </si>
  <si>
    <t>1/2 Waist</t>
  </si>
  <si>
    <t>Bottomwidth</t>
  </si>
  <si>
    <t>Total length</t>
  </si>
  <si>
    <t>Sleeve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</si>
</sst>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rgb="FFD54CFF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merican Typewriter"/>
    </font>
    <font>
      <b/>
      <sz val="36"/>
      <color theme="0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226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7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2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0" xfId="0" applyFill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0" fillId="5" borderId="3" xfId="13" applyNumberFormat="1" applyFont="1" applyFill="1" applyBorder="1" applyAlignment="1">
      <alignment horizontal="center" vertical="center"/>
    </xf>
    <xf numFmtId="164" fontId="0" fillId="5" borderId="8" xfId="13" applyNumberFormat="1" applyFont="1" applyFill="1" applyBorder="1" applyAlignment="1">
      <alignment horizontal="center" vertical="center"/>
    </xf>
    <xf numFmtId="164" fontId="0" fillId="5" borderId="5" xfId="13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872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2" builtinId="9" hidden="1"/>
    <cellStyle name="Gevolgde hyperlink" xfId="23" builtinId="9" hidden="1"/>
    <cellStyle name="Gevolgde hyperlink" xfId="24" builtinId="9" hidden="1"/>
    <cellStyle name="Gevolgde hyperlink" xfId="25" builtinId="9" hidden="1"/>
    <cellStyle name="Gevolgde hyperlink" xfId="26" builtinId="9" hidden="1"/>
    <cellStyle name="Gevolgde hyperlink" xfId="27" builtinId="9" hidden="1"/>
    <cellStyle name="Gevolgde hyperlink" xfId="28" builtinId="9" hidden="1"/>
    <cellStyle name="Gevolgde hyperlink" xfId="29" builtinId="9" hidden="1"/>
    <cellStyle name="Gevolgde hyperlink" xfId="30" builtinId="9" hidden="1"/>
    <cellStyle name="Gevolgde hyperlink" xfId="31" builtinId="9" hidden="1"/>
    <cellStyle name="Gevolgde hyperlink" xfId="32" builtinId="9" hidden="1"/>
    <cellStyle name="Gevolgde hyperlink" xfId="33" builtinId="9" hidden="1"/>
    <cellStyle name="Gevolgde hyperlink" xfId="34" builtinId="9" hidden="1"/>
    <cellStyle name="Gevolgde hyperlink" xfId="35" builtinId="9" hidden="1"/>
    <cellStyle name="Gevolgde hyperlink" xfId="36" builtinId="9" hidden="1"/>
    <cellStyle name="Gevolgde hyperlink" xfId="37" builtinId="9" hidden="1"/>
    <cellStyle name="Gevolgde hyperlink" xfId="38" builtinId="9" hidden="1"/>
    <cellStyle name="Gevolgde hyperlink" xfId="39" builtinId="9" hidden="1"/>
    <cellStyle name="Gevolgde hyperlink" xfId="40" builtinId="9" hidden="1"/>
    <cellStyle name="Gevolgde hyperlink" xfId="41" builtinId="9" hidden="1"/>
    <cellStyle name="Gevolgde hyperlink" xfId="42" builtinId="9" hidden="1"/>
    <cellStyle name="Gevolgde hyperlink" xfId="43" builtinId="9" hidden="1"/>
    <cellStyle name="Gevolgde hyperlink" xfId="44" builtinId="9" hidden="1"/>
    <cellStyle name="Gevolgde hyperlink" xfId="45" builtinId="9" hidden="1"/>
    <cellStyle name="Gevolgde hyperlink" xfId="46" builtinId="9" hidden="1"/>
    <cellStyle name="Gevolgde hyperlink" xfId="47" builtinId="9" hidden="1"/>
    <cellStyle name="Gevolgde hyperlink" xfId="48" builtinId="9" hidden="1"/>
    <cellStyle name="Gevolgde hyperlink" xfId="49" builtinId="9" hidden="1"/>
    <cellStyle name="Gevolgde hyperlink" xfId="50" builtinId="9" hidden="1"/>
    <cellStyle name="Gevolgde hyperlink" xfId="51" builtinId="9" hidden="1"/>
    <cellStyle name="Gevolgde hyperlink" xfId="52" builtinId="9" hidden="1"/>
    <cellStyle name="Gevolgde hyperlink" xfId="53" builtinId="9" hidden="1"/>
    <cellStyle name="Gevolgde hyperlink" xfId="54" builtinId="9" hidden="1"/>
    <cellStyle name="Gevolgde hyperlink" xfId="55" builtinId="9" hidden="1"/>
    <cellStyle name="Gevolgde hyperlink" xfId="56" builtinId="9" hidden="1"/>
    <cellStyle name="Gevolgde hyperlink" xfId="57" builtinId="9" hidden="1"/>
    <cellStyle name="Gevolgde hyperlink" xfId="58" builtinId="9" hidden="1"/>
    <cellStyle name="Gevolgde hyperlink" xfId="59" builtinId="9" hidden="1"/>
    <cellStyle name="Gevolgde hyperlink" xfId="60" builtinId="9" hidden="1"/>
    <cellStyle name="Gevolgde hyperlink" xfId="61" builtinId="9" hidden="1"/>
    <cellStyle name="Gevolgde hyperlink" xfId="62" builtinId="9" hidden="1"/>
    <cellStyle name="Gevolgde hyperlink" xfId="63" builtinId="9" hidden="1"/>
    <cellStyle name="Gevolgde hyperlink" xfId="64" builtinId="9" hidden="1"/>
    <cellStyle name="Gevolgde hyperlink" xfId="65" builtinId="9" hidden="1"/>
    <cellStyle name="Gevolgde hyperlink" xfId="66" builtinId="9" hidden="1"/>
    <cellStyle name="Gevolgde hyperlink" xfId="67" builtinId="9" hidden="1"/>
    <cellStyle name="Gevolgde hyperlink" xfId="68" builtinId="9" hidden="1"/>
    <cellStyle name="Gevolgde hyperlink" xfId="69" builtinId="9" hidden="1"/>
    <cellStyle name="Gevolgde hyperlink" xfId="70" builtinId="9" hidden="1"/>
    <cellStyle name="Gevolgde hyperlink" xfId="71" builtinId="9" hidden="1"/>
    <cellStyle name="Gevolgde hyperlink" xfId="72" builtinId="9" hidden="1"/>
    <cellStyle name="Gevolgde hyperlink" xfId="73" builtinId="9" hidden="1"/>
    <cellStyle name="Gevolgde hyperlink" xfId="74" builtinId="9" hidden="1"/>
    <cellStyle name="Gevolgde hyperlink" xfId="75" builtinId="9" hidden="1"/>
    <cellStyle name="Gevolgde hyperlink" xfId="76" builtinId="9" hidden="1"/>
    <cellStyle name="Gevolgde hyperlink" xfId="77" builtinId="9" hidden="1"/>
    <cellStyle name="Gevolgde hyperlink" xfId="78" builtinId="9" hidden="1"/>
    <cellStyle name="Gevolgde hyperlink" xfId="79" builtinId="9" hidden="1"/>
    <cellStyle name="Gevolgde hyperlink" xfId="80" builtinId="9" hidden="1"/>
    <cellStyle name="Gevolgde hyperlink" xfId="81" builtinId="9" hidden="1"/>
    <cellStyle name="Gevolgde hyperlink" xfId="82" builtinId="9" hidden="1"/>
    <cellStyle name="Gevolgde hyperlink" xfId="83" builtinId="9" hidden="1"/>
    <cellStyle name="Gevolgde hyperlink" xfId="84" builtinId="9" hidden="1"/>
    <cellStyle name="Gevolgde hyperlink" xfId="85" builtinId="9" hidden="1"/>
    <cellStyle name="Gevolgde hyperlink" xfId="86" builtinId="9" hidden="1"/>
    <cellStyle name="Gevolgde hyperlink" xfId="87" builtinId="9" hidden="1"/>
    <cellStyle name="Gevolgde hyperlink" xfId="88" builtinId="9" hidden="1"/>
    <cellStyle name="Gevolgde hyperlink" xfId="89" builtinId="9" hidden="1"/>
    <cellStyle name="Gevolgde hyperlink" xfId="90" builtinId="9" hidden="1"/>
    <cellStyle name="Gevolgde hyperlink" xfId="91" builtinId="9" hidden="1"/>
    <cellStyle name="Gevolgde hyperlink" xfId="92" builtinId="9" hidden="1"/>
    <cellStyle name="Gevolgde hyperlink" xfId="93" builtinId="9" hidden="1"/>
    <cellStyle name="Gevolgde hyperlink" xfId="94" builtinId="9" hidden="1"/>
    <cellStyle name="Gevolgde hyperlink" xfId="95" builtinId="9" hidden="1"/>
    <cellStyle name="Gevolgde hyperlink" xfId="96" builtinId="9" hidden="1"/>
    <cellStyle name="Gevolgde hyperlink" xfId="97" builtinId="9" hidden="1"/>
    <cellStyle name="Gevolgde hyperlink" xfId="98" builtinId="9" hidden="1"/>
    <cellStyle name="Gevolgde hyperlink" xfId="99" builtinId="9" hidden="1"/>
    <cellStyle name="Gevolgde hyperlink" xfId="100" builtinId="9" hidden="1"/>
    <cellStyle name="Gevolgde hyperlink" xfId="101" builtinId="9" hidden="1"/>
    <cellStyle name="Gevolgde hyperlink" xfId="102" builtinId="9" hidden="1"/>
    <cellStyle name="Gevolgde hyperlink" xfId="103" builtinId="9" hidden="1"/>
    <cellStyle name="Gevolgde hyperlink" xfId="104" builtinId="9" hidden="1"/>
    <cellStyle name="Gevolgde hyperlink" xfId="105" builtinId="9" hidden="1"/>
    <cellStyle name="Gevolgde hyperlink" xfId="106" builtinId="9" hidden="1"/>
    <cellStyle name="Gevolgde hyperlink" xfId="107" builtinId="9" hidden="1"/>
    <cellStyle name="Gevolgde hyperlink" xfId="108" builtinId="9" hidden="1"/>
    <cellStyle name="Gevolgde hyperlink" xfId="109" builtinId="9" hidden="1"/>
    <cellStyle name="Gevolgde hyperlink" xfId="110" builtinId="9" hidden="1"/>
    <cellStyle name="Gevolgde hyperlink" xfId="111" builtinId="9" hidden="1"/>
    <cellStyle name="Gevolgde hyperlink" xfId="112" builtinId="9" hidden="1"/>
    <cellStyle name="Gevolgde hyperlink" xfId="113" builtinId="9" hidden="1"/>
    <cellStyle name="Gevolgde hyperlink" xfId="114" builtinId="9" hidden="1"/>
    <cellStyle name="Gevolgde hyperlink" xfId="115" builtinId="9" hidden="1"/>
    <cellStyle name="Gevolgde hyperlink" xfId="116" builtinId="9" hidden="1"/>
    <cellStyle name="Gevolgde hyperlink" xfId="117" builtinId="9" hidden="1"/>
    <cellStyle name="Gevolgde hyperlink" xfId="118" builtinId="9" hidden="1"/>
    <cellStyle name="Gevolgde hyperlink" xfId="119" builtinId="9" hidden="1"/>
    <cellStyle name="Gevolgde hyperlink" xfId="120" builtinId="9" hidden="1"/>
    <cellStyle name="Gevolgde hyperlink" xfId="121" builtinId="9" hidden="1"/>
    <cellStyle name="Gevolgde hyperlink" xfId="122" builtinId="9" hidden="1"/>
    <cellStyle name="Gevolgde hyperlink" xfId="123" builtinId="9" hidden="1"/>
    <cellStyle name="Gevolgde hyperlink" xfId="124" builtinId="9" hidden="1"/>
    <cellStyle name="Gevolgde hyperlink" xfId="125" builtinId="9" hidden="1"/>
    <cellStyle name="Gevolgde hyperlink" xfId="126" builtinId="9" hidden="1"/>
    <cellStyle name="Gevolgde hyperlink" xfId="127" builtinId="9" hidden="1"/>
    <cellStyle name="Gevolgde hyperlink" xfId="128" builtinId="9" hidden="1"/>
    <cellStyle name="Gevolgde hyperlink" xfId="129" builtinId="9" hidden="1"/>
    <cellStyle name="Gevolgde hyperlink" xfId="130" builtinId="9" hidden="1"/>
    <cellStyle name="Gevolgde hyperlink" xfId="131" builtinId="9" hidden="1"/>
    <cellStyle name="Gevolgde hyperlink" xfId="132" builtinId="9" hidden="1"/>
    <cellStyle name="Gevolgde hyperlink" xfId="133" builtinId="9" hidden="1"/>
    <cellStyle name="Gevolgde hyperlink" xfId="134" builtinId="9" hidden="1"/>
    <cellStyle name="Gevolgde hyperlink" xfId="135" builtinId="9" hidden="1"/>
    <cellStyle name="Gevolgde hyperlink" xfId="136" builtinId="9" hidden="1"/>
    <cellStyle name="Gevolgde hyperlink" xfId="137" builtinId="9" hidden="1"/>
    <cellStyle name="Gevolgde hyperlink" xfId="138" builtinId="9" hidden="1"/>
    <cellStyle name="Gevolgde hyperlink" xfId="139" builtinId="9" hidden="1"/>
    <cellStyle name="Gevolgde hyperlink" xfId="140" builtinId="9" hidden="1"/>
    <cellStyle name="Gevolgde hyperlink" xfId="141" builtinId="9" hidden="1"/>
    <cellStyle name="Gevolgde hyperlink" xfId="142" builtinId="9" hidden="1"/>
    <cellStyle name="Gevolgde hyperlink" xfId="143" builtinId="9" hidden="1"/>
    <cellStyle name="Gevolgde hyperlink" xfId="144" builtinId="9" hidden="1"/>
    <cellStyle name="Gevolgde hyperlink" xfId="145" builtinId="9" hidden="1"/>
    <cellStyle name="Gevolgde hyperlink" xfId="146" builtinId="9" hidden="1"/>
    <cellStyle name="Gevolgde hyperlink" xfId="147" builtinId="9" hidden="1"/>
    <cellStyle name="Gevolgde hyperlink" xfId="148" builtinId="9" hidden="1"/>
    <cellStyle name="Gevolgde hyperlink" xfId="149" builtinId="9" hidden="1"/>
    <cellStyle name="Gevolgde hyperlink" xfId="150" builtinId="9" hidden="1"/>
    <cellStyle name="Gevolgde hyperlink" xfId="151" builtinId="9" hidden="1"/>
    <cellStyle name="Gevolgde hyperlink" xfId="152" builtinId="9" hidden="1"/>
    <cellStyle name="Gevolgde hyperlink" xfId="153" builtinId="9" hidden="1"/>
    <cellStyle name="Gevolgde hyperlink" xfId="154" builtinId="9" hidden="1"/>
    <cellStyle name="Gevolgde hyperlink" xfId="155" builtinId="9" hidden="1"/>
    <cellStyle name="Gevolgde hyperlink" xfId="156" builtinId="9" hidden="1"/>
    <cellStyle name="Gevolgde hyperlink" xfId="157" builtinId="9" hidden="1"/>
    <cellStyle name="Gevolgde hyperlink" xfId="158" builtinId="9" hidden="1"/>
    <cellStyle name="Gevolgde hyperlink" xfId="159" builtinId="9" hidden="1"/>
    <cellStyle name="Gevolgde hyperlink" xfId="160" builtinId="9" hidden="1"/>
    <cellStyle name="Gevolgde hyperlink" xfId="161" builtinId="9" hidden="1"/>
    <cellStyle name="Gevolgde hyperlink" xfId="162" builtinId="9" hidden="1"/>
    <cellStyle name="Gevolgde hyperlink" xfId="163" builtinId="9" hidden="1"/>
    <cellStyle name="Gevolgde hyperlink" xfId="164" builtinId="9" hidden="1"/>
    <cellStyle name="Gevolgde hyperlink" xfId="165" builtinId="9" hidden="1"/>
    <cellStyle name="Gevolgde hyperlink" xfId="166" builtinId="9" hidden="1"/>
    <cellStyle name="Gevolgde hyperlink" xfId="167" builtinId="9" hidden="1"/>
    <cellStyle name="Gevolgde hyperlink" xfId="168" builtinId="9" hidden="1"/>
    <cellStyle name="Gevolgde hyperlink" xfId="169" builtinId="9" hidden="1"/>
    <cellStyle name="Gevolgde hyperlink" xfId="170" builtinId="9" hidden="1"/>
    <cellStyle name="Gevolgde hyperlink" xfId="171" builtinId="9" hidden="1"/>
    <cellStyle name="Gevolgde hyperlink" xfId="172" builtinId="9" hidden="1"/>
    <cellStyle name="Gevolgde hyperlink" xfId="173" builtinId="9" hidden="1"/>
    <cellStyle name="Gevolgde hyperlink" xfId="174" builtinId="9" hidden="1"/>
    <cellStyle name="Gevolgde hyperlink" xfId="175" builtinId="9" hidden="1"/>
    <cellStyle name="Gevolgde hyperlink" xfId="176" builtinId="9" hidden="1"/>
    <cellStyle name="Gevolgde hyperlink" xfId="177" builtinId="9" hidden="1"/>
    <cellStyle name="Gevolgde hyperlink" xfId="178" builtinId="9" hidden="1"/>
    <cellStyle name="Gevolgde hyperlink" xfId="179" builtinId="9" hidden="1"/>
    <cellStyle name="Gevolgde hyperlink" xfId="180" builtinId="9" hidden="1"/>
    <cellStyle name="Gevolgde hyperlink" xfId="181" builtinId="9" hidden="1"/>
    <cellStyle name="Gevolgde hyperlink" xfId="182" builtinId="9" hidden="1"/>
    <cellStyle name="Gevolgde hyperlink" xfId="183" builtinId="9" hidden="1"/>
    <cellStyle name="Gevolgde hyperlink" xfId="184" builtinId="9" hidden="1"/>
    <cellStyle name="Gevolgde hyperlink" xfId="185" builtinId="9" hidden="1"/>
    <cellStyle name="Gevolgde hyperlink" xfId="187" builtinId="9" hidden="1"/>
    <cellStyle name="Gevolgde hyperlink" xfId="188" builtinId="9" hidden="1"/>
    <cellStyle name="Gevolgde hyperlink" xfId="189" builtinId="9" hidden="1"/>
    <cellStyle name="Gevolgde hyperlink" xfId="190" builtinId="9" hidden="1"/>
    <cellStyle name="Gevolgde hyperlink" xfId="191" builtinId="9" hidden="1"/>
    <cellStyle name="Gevolgde hyperlink" xfId="192" builtinId="9" hidden="1"/>
    <cellStyle name="Gevolgde hyperlink" xfId="193" builtinId="9" hidden="1"/>
    <cellStyle name="Gevolgde hyperlink" xfId="194" builtinId="9" hidden="1"/>
    <cellStyle name="Gevolgde hyperlink" xfId="195" builtinId="9" hidden="1"/>
    <cellStyle name="Gevolgde hyperlink" xfId="196" builtinId="9" hidden="1"/>
    <cellStyle name="Gevolgde hyperlink" xfId="197" builtinId="9" hidden="1"/>
    <cellStyle name="Gevolgde hyperlink" xfId="198" builtinId="9" hidden="1"/>
    <cellStyle name="Gevolgde hyperlink" xfId="199" builtinId="9" hidden="1"/>
    <cellStyle name="Gevolgde hyperlink" xfId="200" builtinId="9" hidden="1"/>
    <cellStyle name="Gevolgde hyperlink" xfId="201" builtinId="9" hidden="1"/>
    <cellStyle name="Gevolgde hyperlink" xfId="202" builtinId="9" hidden="1"/>
    <cellStyle name="Gevolgde hyperlink" xfId="203" builtinId="9" hidden="1"/>
    <cellStyle name="Gevolgde hyperlink" xfId="204" builtinId="9" hidden="1"/>
    <cellStyle name="Gevolgde hyperlink" xfId="205" builtinId="9" hidden="1"/>
    <cellStyle name="Gevolgde hyperlink" xfId="206" builtinId="9" hidden="1"/>
    <cellStyle name="Gevolgde hyperlink" xfId="207" builtinId="9" hidden="1"/>
    <cellStyle name="Gevolgde hyperlink" xfId="208" builtinId="9" hidden="1"/>
    <cellStyle name="Gevolgde hyperlink" xfId="209" builtinId="9" hidden="1"/>
    <cellStyle name="Gevolgde hyperlink" xfId="210" builtinId="9" hidden="1"/>
    <cellStyle name="Gevolgde hyperlink" xfId="211" builtinId="9" hidden="1"/>
    <cellStyle name="Gevolgde hyperlink" xfId="212" builtinId="9" hidden="1"/>
    <cellStyle name="Gevolgde hyperlink" xfId="213" builtinId="9" hidden="1"/>
    <cellStyle name="Gevolgde hyperlink" xfId="214" builtinId="9" hidden="1"/>
    <cellStyle name="Gevolgde hyperlink" xfId="215" builtinId="9" hidden="1"/>
    <cellStyle name="Gevolgde hyperlink" xfId="216" builtinId="9" hidden="1"/>
    <cellStyle name="Gevolgde hyperlink" xfId="217" builtinId="9" hidden="1"/>
    <cellStyle name="Gevolgde hyperlink" xfId="218" builtinId="9" hidden="1"/>
    <cellStyle name="Gevolgde hyperlink" xfId="219" builtinId="9" hidden="1"/>
    <cellStyle name="Gevolgde hyperlink" xfId="220" builtinId="9" hidden="1"/>
    <cellStyle name="Gevolgde hyperlink" xfId="221" builtinId="9" hidden="1"/>
    <cellStyle name="Gevolgde hyperlink" xfId="222" builtinId="9" hidden="1"/>
    <cellStyle name="Gevolgde hyperlink" xfId="223" builtinId="9" hidden="1"/>
    <cellStyle name="Gevolgde hyperlink" xfId="224" builtinId="9" hidden="1"/>
    <cellStyle name="Gevolgde hyperlink" xfId="225" builtinId="9" hidden="1"/>
    <cellStyle name="Gevolgde hyperlink" xfId="226" builtinId="9" hidden="1"/>
    <cellStyle name="Gevolgde hyperlink" xfId="227" builtinId="9" hidden="1"/>
    <cellStyle name="Gevolgde hyperlink" xfId="228" builtinId="9" hidden="1"/>
    <cellStyle name="Gevolgde hyperlink" xfId="229" builtinId="9" hidden="1"/>
    <cellStyle name="Gevolgde hyperlink" xfId="230" builtinId="9" hidden="1"/>
    <cellStyle name="Gevolgde hyperlink" xfId="231" builtinId="9" hidden="1"/>
    <cellStyle name="Gevolgde hyperlink" xfId="232" builtinId="9" hidden="1"/>
    <cellStyle name="Gevolgde hyperlink" xfId="233" builtinId="9" hidden="1"/>
    <cellStyle name="Gevolgde hyperlink" xfId="234" builtinId="9" hidden="1"/>
    <cellStyle name="Gevolgde hyperlink" xfId="235" builtinId="9" hidden="1"/>
    <cellStyle name="Gevolgde hyperlink" xfId="236" builtinId="9" hidden="1"/>
    <cellStyle name="Gevolgde hyperlink" xfId="237" builtinId="9" hidden="1"/>
    <cellStyle name="Gevolgde hyperlink" xfId="238" builtinId="9" hidden="1"/>
    <cellStyle name="Gevolgde hyperlink" xfId="239" builtinId="9" hidden="1"/>
    <cellStyle name="Gevolgde hyperlink" xfId="240" builtinId="9" hidden="1"/>
    <cellStyle name="Gevolgde hyperlink" xfId="241" builtinId="9" hidden="1"/>
    <cellStyle name="Gevolgde hyperlink" xfId="242" builtinId="9" hidden="1"/>
    <cellStyle name="Gevolgde hyperlink" xfId="243" builtinId="9" hidden="1"/>
    <cellStyle name="Gevolgde hyperlink" xfId="244" builtinId="9" hidden="1"/>
    <cellStyle name="Gevolgde hyperlink" xfId="245" builtinId="9" hidden="1"/>
    <cellStyle name="Gevolgde hyperlink" xfId="246" builtinId="9" hidden="1"/>
    <cellStyle name="Gevolgde hyperlink" xfId="247" builtinId="9" hidden="1"/>
    <cellStyle name="Gevolgde hyperlink" xfId="248" builtinId="9" hidden="1"/>
    <cellStyle name="Gevolgde hyperlink" xfId="249" builtinId="9" hidden="1"/>
    <cellStyle name="Gevolgde hyperlink" xfId="250" builtinId="9" hidden="1"/>
    <cellStyle name="Gevolgde hyperlink" xfId="251" builtinId="9" hidden="1"/>
    <cellStyle name="Gevolgde hyperlink" xfId="252" builtinId="9" hidden="1"/>
    <cellStyle name="Gevolgde hyperlink" xfId="253" builtinId="9" hidden="1"/>
    <cellStyle name="Gevolgde hyperlink" xfId="254" builtinId="9" hidden="1"/>
    <cellStyle name="Gevolgde hyperlink" xfId="255" builtinId="9" hidden="1"/>
    <cellStyle name="Gevolgde hyperlink" xfId="256" builtinId="9" hidden="1"/>
    <cellStyle name="Gevolgde hyperlink" xfId="257" builtinId="9" hidden="1"/>
    <cellStyle name="Gevolgde hyperlink" xfId="258" builtinId="9" hidden="1"/>
    <cellStyle name="Gevolgde hyperlink" xfId="259" builtinId="9" hidden="1"/>
    <cellStyle name="Gevolgde hyperlink" xfId="260" builtinId="9" hidden="1"/>
    <cellStyle name="Gevolgde hyperlink" xfId="261" builtinId="9" hidden="1"/>
    <cellStyle name="Gevolgde hyperlink" xfId="262" builtinId="9" hidden="1"/>
    <cellStyle name="Gevolgde hyperlink" xfId="263" builtinId="9" hidden="1"/>
    <cellStyle name="Gevolgde hyperlink" xfId="264" builtinId="9" hidden="1"/>
    <cellStyle name="Gevolgde hyperlink" xfId="265" builtinId="9" hidden="1"/>
    <cellStyle name="Gevolgde hyperlink" xfId="266" builtinId="9" hidden="1"/>
    <cellStyle name="Gevolgde hyperlink" xfId="267" builtinId="9" hidden="1"/>
    <cellStyle name="Gevolgde hyperlink" xfId="268" builtinId="9" hidden="1"/>
    <cellStyle name="Gevolgde hyperlink" xfId="269" builtinId="9" hidden="1"/>
    <cellStyle name="Gevolgde hyperlink" xfId="270" builtinId="9" hidden="1"/>
    <cellStyle name="Gevolgde hyperlink" xfId="271" builtinId="9" hidden="1"/>
    <cellStyle name="Gevolgde hyperlink" xfId="272" builtinId="9" hidden="1"/>
    <cellStyle name="Gevolgde hyperlink" xfId="273" builtinId="9" hidden="1"/>
    <cellStyle name="Gevolgde hyperlink" xfId="274" builtinId="9" hidden="1"/>
    <cellStyle name="Gevolgde hyperlink" xfId="275" builtinId="9" hidden="1"/>
    <cellStyle name="Gevolgde hyperlink" xfId="276" builtinId="9" hidden="1"/>
    <cellStyle name="Gevolgde hyperlink" xfId="277" builtinId="9" hidden="1"/>
    <cellStyle name="Gevolgde hyperlink" xfId="278" builtinId="9" hidden="1"/>
    <cellStyle name="Gevolgde hyperlink" xfId="279" builtinId="9" hidden="1"/>
    <cellStyle name="Gevolgde hyperlink" xfId="280" builtinId="9" hidden="1"/>
    <cellStyle name="Gevolgde hyperlink" xfId="281" builtinId="9" hidden="1"/>
    <cellStyle name="Gevolgde hyperlink" xfId="282" builtinId="9" hidden="1"/>
    <cellStyle name="Gevolgde hyperlink" xfId="283" builtinId="9" hidden="1"/>
    <cellStyle name="Gevolgde hyperlink" xfId="284" builtinId="9" hidden="1"/>
    <cellStyle name="Gevolgde hyperlink" xfId="285" builtinId="9" hidden="1"/>
    <cellStyle name="Gevolgde hyperlink" xfId="286" builtinId="9" hidden="1"/>
    <cellStyle name="Gevolgde hyperlink" xfId="287" builtinId="9" hidden="1"/>
    <cellStyle name="Gevolgde hyperlink" xfId="288" builtinId="9" hidden="1"/>
    <cellStyle name="Gevolgde hyperlink" xfId="289" builtinId="9" hidden="1"/>
    <cellStyle name="Gevolgde hyperlink" xfId="290" builtinId="9" hidden="1"/>
    <cellStyle name="Gevolgde hyperlink" xfId="291" builtinId="9" hidden="1"/>
    <cellStyle name="Gevolgde hyperlink" xfId="292" builtinId="9" hidden="1"/>
    <cellStyle name="Gevolgde hyperlink" xfId="293" builtinId="9" hidden="1"/>
    <cellStyle name="Gevolgde hyperlink" xfId="294" builtinId="9" hidden="1"/>
    <cellStyle name="Gevolgde hyperlink" xfId="295" builtinId="9" hidden="1"/>
    <cellStyle name="Gevolgde hyperlink" xfId="296" builtinId="9" hidden="1"/>
    <cellStyle name="Gevolgde hyperlink" xfId="297" builtinId="9" hidden="1"/>
    <cellStyle name="Gevolgde hyperlink" xfId="298" builtinId="9" hidden="1"/>
    <cellStyle name="Gevolgde hyperlink" xfId="299" builtinId="9" hidden="1"/>
    <cellStyle name="Gevolgde hyperlink" xfId="300" builtinId="9" hidden="1"/>
    <cellStyle name="Gevolgde hyperlink" xfId="301" builtinId="9" hidden="1"/>
    <cellStyle name="Gevolgde hyperlink" xfId="302" builtinId="9" hidden="1"/>
    <cellStyle name="Gevolgde hyperlink" xfId="303" builtinId="9" hidden="1"/>
    <cellStyle name="Gevolgde hyperlink" xfId="304" builtinId="9" hidden="1"/>
    <cellStyle name="Gevolgde hyperlink" xfId="305" builtinId="9" hidden="1"/>
    <cellStyle name="Gevolgde hyperlink" xfId="306" builtinId="9" hidden="1"/>
    <cellStyle name="Gevolgde hyperlink" xfId="307" builtinId="9" hidden="1"/>
    <cellStyle name="Gevolgde hyperlink" xfId="308" builtinId="9" hidden="1"/>
    <cellStyle name="Gevolgde hyperlink" xfId="309" builtinId="9" hidden="1"/>
    <cellStyle name="Gevolgde hyperlink" xfId="310" builtinId="9" hidden="1"/>
    <cellStyle name="Gevolgde hyperlink" xfId="311" builtinId="9" hidden="1"/>
    <cellStyle name="Gevolgde hyperlink" xfId="312" builtinId="9" hidden="1"/>
    <cellStyle name="Gevolgde hyperlink" xfId="313" builtinId="9" hidden="1"/>
    <cellStyle name="Gevolgde hyperlink" xfId="314" builtinId="9" hidden="1"/>
    <cellStyle name="Gevolgde hyperlink" xfId="315" builtinId="9" hidden="1"/>
    <cellStyle name="Gevolgde hyperlink" xfId="316" builtinId="9" hidden="1"/>
    <cellStyle name="Gevolgde hyperlink" xfId="317" builtinId="9" hidden="1"/>
    <cellStyle name="Gevolgde hyperlink" xfId="318" builtinId="9" hidden="1"/>
    <cellStyle name="Gevolgde hyperlink" xfId="319" builtinId="9" hidden="1"/>
    <cellStyle name="Gevolgde hyperlink" xfId="320" builtinId="9" hidden="1"/>
    <cellStyle name="Gevolgde hyperlink" xfId="321" builtinId="9" hidden="1"/>
    <cellStyle name="Gevolgde hyperlink" xfId="322" builtinId="9" hidden="1"/>
    <cellStyle name="Gevolgde hyperlink" xfId="323" builtinId="9" hidden="1"/>
    <cellStyle name="Gevolgde hyperlink" xfId="324" builtinId="9" hidden="1"/>
    <cellStyle name="Gevolgde hyperlink" xfId="325" builtinId="9" hidden="1"/>
    <cellStyle name="Gevolgde hyperlink" xfId="326" builtinId="9" hidden="1"/>
    <cellStyle name="Gevolgde hyperlink" xfId="327" builtinId="9" hidden="1"/>
    <cellStyle name="Gevolgde hyperlink" xfId="328" builtinId="9" hidden="1"/>
    <cellStyle name="Gevolgde hyperlink" xfId="329" builtinId="9" hidden="1"/>
    <cellStyle name="Gevolgde hyperlink" xfId="330" builtinId="9" hidden="1"/>
    <cellStyle name="Gevolgde hyperlink" xfId="331" builtinId="9" hidden="1"/>
    <cellStyle name="Gevolgde hyperlink" xfId="332" builtinId="9" hidden="1"/>
    <cellStyle name="Gevolgde hyperlink" xfId="333" builtinId="9" hidden="1"/>
    <cellStyle name="Gevolgde hyperlink" xfId="334" builtinId="9" hidden="1"/>
    <cellStyle name="Gevolgde hyperlink" xfId="335" builtinId="9" hidden="1"/>
    <cellStyle name="Gevolgde hyperlink" xfId="336" builtinId="9" hidden="1"/>
    <cellStyle name="Gevolgde hyperlink" xfId="337" builtinId="9" hidden="1"/>
    <cellStyle name="Gevolgde hyperlink" xfId="338" builtinId="9" hidden="1"/>
    <cellStyle name="Gevolgde hyperlink" xfId="339" builtinId="9" hidden="1"/>
    <cellStyle name="Gevolgde hyperlink" xfId="340" builtinId="9" hidden="1"/>
    <cellStyle name="Gevolgde hyperlink" xfId="341" builtinId="9" hidden="1"/>
    <cellStyle name="Gevolgde hyperlink" xfId="342" builtinId="9" hidden="1"/>
    <cellStyle name="Gevolgde hyperlink" xfId="343" builtinId="9" hidden="1"/>
    <cellStyle name="Gevolgde hyperlink" xfId="344" builtinId="9" hidden="1"/>
    <cellStyle name="Gevolgde hyperlink" xfId="345" builtinId="9" hidden="1"/>
    <cellStyle name="Gevolgde hyperlink" xfId="346" builtinId="9" hidden="1"/>
    <cellStyle name="Gevolgde hyperlink" xfId="347" builtinId="9" hidden="1"/>
    <cellStyle name="Gevolgde hyperlink" xfId="348" builtinId="9" hidden="1"/>
    <cellStyle name="Gevolgde hyperlink" xfId="349" builtinId="9" hidden="1"/>
    <cellStyle name="Gevolgde hyperlink" xfId="350" builtinId="9" hidden="1"/>
    <cellStyle name="Gevolgde hyperlink" xfId="351" builtinId="9" hidden="1"/>
    <cellStyle name="Gevolgde hyperlink" xfId="352" builtinId="9" hidden="1"/>
    <cellStyle name="Gevolgde hyperlink" xfId="353" builtinId="9" hidden="1"/>
    <cellStyle name="Gevolgde hyperlink" xfId="354" builtinId="9" hidden="1"/>
    <cellStyle name="Gevolgde hyperlink" xfId="355" builtinId="9" hidden="1"/>
    <cellStyle name="Gevolgde hyperlink" xfId="356" builtinId="9" hidden="1"/>
    <cellStyle name="Gevolgde hyperlink" xfId="357" builtinId="9" hidden="1"/>
    <cellStyle name="Gevolgde hyperlink" xfId="358" builtinId="9" hidden="1"/>
    <cellStyle name="Gevolgde hyperlink" xfId="359" builtinId="9" hidden="1"/>
    <cellStyle name="Gevolgde hyperlink" xfId="360" builtinId="9" hidden="1"/>
    <cellStyle name="Gevolgde hyperlink" xfId="361" builtinId="9" hidden="1"/>
    <cellStyle name="Gevolgde hyperlink" xfId="362" builtinId="9" hidden="1"/>
    <cellStyle name="Gevolgde hyperlink" xfId="363" builtinId="9" hidden="1"/>
    <cellStyle name="Gevolgde hyperlink" xfId="364" builtinId="9" hidden="1"/>
    <cellStyle name="Gevolgde hyperlink" xfId="365" builtinId="9" hidden="1"/>
    <cellStyle name="Gevolgde hyperlink" xfId="366" builtinId="9" hidden="1"/>
    <cellStyle name="Gevolgde hyperlink" xfId="367" builtinId="9" hidden="1"/>
    <cellStyle name="Gevolgde hyperlink" xfId="368" builtinId="9" hidden="1"/>
    <cellStyle name="Gevolgde hyperlink" xfId="369" builtinId="9" hidden="1"/>
    <cellStyle name="Gevolgde hyperlink" xfId="370" builtinId="9" hidden="1"/>
    <cellStyle name="Gevolgde hyperlink" xfId="371" builtinId="9" hidden="1"/>
    <cellStyle name="Gevolgde hyperlink" xfId="372" builtinId="9" hidden="1"/>
    <cellStyle name="Gevolgde hyperlink" xfId="373" builtinId="9" hidden="1"/>
    <cellStyle name="Gevolgde hyperlink" xfId="374" builtinId="9" hidden="1"/>
    <cellStyle name="Gevolgde hyperlink" xfId="375" builtinId="9" hidden="1"/>
    <cellStyle name="Gevolgde hyperlink" xfId="376" builtinId="9" hidden="1"/>
    <cellStyle name="Gevolgde hyperlink" xfId="377" builtinId="9" hidden="1"/>
    <cellStyle name="Gevolgde hyperlink" xfId="378" builtinId="9" hidden="1"/>
    <cellStyle name="Gevolgde hyperlink" xfId="379" builtinId="9" hidden="1"/>
    <cellStyle name="Gevolgde hyperlink" xfId="380" builtinId="9" hidden="1"/>
    <cellStyle name="Gevolgde hyperlink" xfId="381" builtinId="9" hidden="1"/>
    <cellStyle name="Gevolgde hyperlink" xfId="382" builtinId="9" hidden="1"/>
    <cellStyle name="Gevolgde hyperlink" xfId="383" builtinId="9" hidden="1"/>
    <cellStyle name="Gevolgde hyperlink" xfId="384" builtinId="9" hidden="1"/>
    <cellStyle name="Gevolgde hyperlink" xfId="385" builtinId="9" hidden="1"/>
    <cellStyle name="Gevolgde hyperlink" xfId="386" builtinId="9" hidden="1"/>
    <cellStyle name="Gevolgde hyperlink" xfId="387" builtinId="9" hidden="1"/>
    <cellStyle name="Gevolgde hyperlink" xfId="388" builtinId="9" hidden="1"/>
    <cellStyle name="Gevolgde hyperlink" xfId="389" builtinId="9" hidden="1"/>
    <cellStyle name="Gevolgde hyperlink" xfId="390" builtinId="9" hidden="1"/>
    <cellStyle name="Gevolgde hyperlink" xfId="391" builtinId="9" hidden="1"/>
    <cellStyle name="Gevolgde hyperlink" xfId="392" builtinId="9" hidden="1"/>
    <cellStyle name="Gevolgde hyperlink" xfId="393" builtinId="9" hidden="1"/>
    <cellStyle name="Gevolgde hyperlink" xfId="394" builtinId="9" hidden="1"/>
    <cellStyle name="Gevolgde hyperlink" xfId="395" builtinId="9" hidden="1"/>
    <cellStyle name="Gevolgde hyperlink" xfId="396" builtinId="9" hidden="1"/>
    <cellStyle name="Gevolgde hyperlink" xfId="397" builtinId="9" hidden="1"/>
    <cellStyle name="Gevolgde hyperlink" xfId="398" builtinId="9" hidden="1"/>
    <cellStyle name="Gevolgde hyperlink" xfId="399" builtinId="9" hidden="1"/>
    <cellStyle name="Gevolgde hyperlink" xfId="400" builtinId="9" hidden="1"/>
    <cellStyle name="Gevolgde hyperlink" xfId="401" builtinId="9" hidden="1"/>
    <cellStyle name="Gevolgde hyperlink" xfId="402" builtinId="9" hidden="1"/>
    <cellStyle name="Gevolgde hyperlink" xfId="403" builtinId="9" hidden="1"/>
    <cellStyle name="Gevolgde hyperlink" xfId="404" builtinId="9" hidden="1"/>
    <cellStyle name="Gevolgde hyperlink" xfId="405" builtinId="9" hidden="1"/>
    <cellStyle name="Gevolgde hyperlink" xfId="406" builtinId="9" hidden="1"/>
    <cellStyle name="Gevolgde hyperlink" xfId="407" builtinId="9" hidden="1"/>
    <cellStyle name="Gevolgde hyperlink" xfId="408" builtinId="9" hidden="1"/>
    <cellStyle name="Gevolgde hyperlink" xfId="409" builtinId="9" hidden="1"/>
    <cellStyle name="Gevolgde hyperlink" xfId="410" builtinId="9" hidden="1"/>
    <cellStyle name="Gevolgde hyperlink" xfId="411" builtinId="9" hidden="1"/>
    <cellStyle name="Gevolgde hyperlink" xfId="412" builtinId="9" hidden="1"/>
    <cellStyle name="Gevolgde hyperlink" xfId="413" builtinId="9" hidden="1"/>
    <cellStyle name="Gevolgde hyperlink" xfId="414" builtinId="9" hidden="1"/>
    <cellStyle name="Gevolgde hyperlink" xfId="415" builtinId="9" hidden="1"/>
    <cellStyle name="Gevolgde hyperlink" xfId="416" builtinId="9" hidden="1"/>
    <cellStyle name="Gevolgde hyperlink" xfId="417" builtinId="9" hidden="1"/>
    <cellStyle name="Gevolgde hyperlink" xfId="418" builtinId="9" hidden="1"/>
    <cellStyle name="Gevolgde hyperlink" xfId="419" builtinId="9" hidden="1"/>
    <cellStyle name="Gevolgde hyperlink" xfId="420" builtinId="9" hidden="1"/>
    <cellStyle name="Gevolgde hyperlink" xfId="421" builtinId="9" hidden="1"/>
    <cellStyle name="Gevolgde hyperlink" xfId="422" builtinId="9" hidden="1"/>
    <cellStyle name="Gevolgde hyperlink" xfId="423" builtinId="9" hidden="1"/>
    <cellStyle name="Gevolgde hyperlink" xfId="424" builtinId="9" hidden="1"/>
    <cellStyle name="Gevolgde hyperlink" xfId="425" builtinId="9" hidden="1"/>
    <cellStyle name="Gevolgde hyperlink" xfId="426" builtinId="9" hidden="1"/>
    <cellStyle name="Gevolgde hyperlink" xfId="427" builtinId="9" hidden="1"/>
    <cellStyle name="Gevolgde hyperlink" xfId="428" builtinId="9" hidden="1"/>
    <cellStyle name="Gevolgde hyperlink" xfId="429" builtinId="9" hidden="1"/>
    <cellStyle name="Gevolgde hyperlink" xfId="430" builtinId="9" hidden="1"/>
    <cellStyle name="Gevolgde hyperlink" xfId="431" builtinId="9" hidden="1"/>
    <cellStyle name="Gevolgde hyperlink" xfId="432" builtinId="9" hidden="1"/>
    <cellStyle name="Gevolgde hyperlink" xfId="433" builtinId="9" hidden="1"/>
    <cellStyle name="Gevolgde hyperlink" xfId="434" builtinId="9" hidden="1"/>
    <cellStyle name="Gevolgde hyperlink" xfId="435" builtinId="9" hidden="1"/>
    <cellStyle name="Gevolgde hyperlink" xfId="436" builtinId="9" hidden="1"/>
    <cellStyle name="Gevolgde hyperlink" xfId="437" builtinId="9" hidden="1"/>
    <cellStyle name="Gevolgde hyperlink" xfId="438" builtinId="9" hidden="1"/>
    <cellStyle name="Gevolgde hyperlink" xfId="439" builtinId="9" hidden="1"/>
    <cellStyle name="Gevolgde hyperlink" xfId="440" builtinId="9" hidden="1"/>
    <cellStyle name="Gevolgde hyperlink" xfId="441" builtinId="9" hidden="1"/>
    <cellStyle name="Gevolgde hyperlink" xfId="442" builtinId="9" hidden="1"/>
    <cellStyle name="Gevolgde hyperlink" xfId="443" builtinId="9" hidden="1"/>
    <cellStyle name="Gevolgde hyperlink" xfId="444" builtinId="9" hidden="1"/>
    <cellStyle name="Gevolgde hyperlink" xfId="445" builtinId="9" hidden="1"/>
    <cellStyle name="Gevolgde hyperlink" xfId="446" builtinId="9" hidden="1"/>
    <cellStyle name="Gevolgde hyperlink" xfId="447" builtinId="9" hidden="1"/>
    <cellStyle name="Gevolgde hyperlink" xfId="448" builtinId="9" hidden="1"/>
    <cellStyle name="Gevolgde hyperlink" xfId="449" builtinId="9" hidden="1"/>
    <cellStyle name="Gevolgde hyperlink" xfId="450" builtinId="9" hidden="1"/>
    <cellStyle name="Gevolgde hyperlink" xfId="451" builtinId="9" hidden="1"/>
    <cellStyle name="Gevolgde hyperlink" xfId="452" builtinId="9" hidden="1"/>
    <cellStyle name="Gevolgde hyperlink" xfId="453" builtinId="9" hidden="1"/>
    <cellStyle name="Gevolgde hyperlink" xfId="454" builtinId="9" hidden="1"/>
    <cellStyle name="Gevolgde hyperlink" xfId="455" builtinId="9" hidden="1"/>
    <cellStyle name="Gevolgde hyperlink" xfId="456" builtinId="9" hidden="1"/>
    <cellStyle name="Gevolgde hyperlink" xfId="457" builtinId="9" hidden="1"/>
    <cellStyle name="Gevolgde hyperlink" xfId="458" builtinId="9" hidden="1"/>
    <cellStyle name="Gevolgde hyperlink" xfId="459" builtinId="9" hidden="1"/>
    <cellStyle name="Gevolgde hyperlink" xfId="460" builtinId="9" hidden="1"/>
    <cellStyle name="Gevolgde hyperlink" xfId="461" builtinId="9" hidden="1"/>
    <cellStyle name="Gevolgde hyperlink" xfId="462" builtinId="9" hidden="1"/>
    <cellStyle name="Gevolgde hyperlink" xfId="463" builtinId="9" hidden="1"/>
    <cellStyle name="Gevolgde hyperlink" xfId="464" builtinId="9" hidden="1"/>
    <cellStyle name="Gevolgde hyperlink" xfId="465" builtinId="9" hidden="1"/>
    <cellStyle name="Gevolgde hyperlink" xfId="466" builtinId="9" hidden="1"/>
    <cellStyle name="Gevolgde hyperlink" xfId="467" builtinId="9" hidden="1"/>
    <cellStyle name="Gevolgde hyperlink" xfId="468" builtinId="9" hidden="1"/>
    <cellStyle name="Gevolgde hyperlink" xfId="469" builtinId="9" hidden="1"/>
    <cellStyle name="Gevolgde hyperlink" xfId="470" builtinId="9" hidden="1"/>
    <cellStyle name="Gevolgde hyperlink" xfId="471" builtinId="9" hidden="1"/>
    <cellStyle name="Gevolgde hyperlink" xfId="472" builtinId="9" hidden="1"/>
    <cellStyle name="Gevolgde hyperlink" xfId="473" builtinId="9" hidden="1"/>
    <cellStyle name="Gevolgde hyperlink" xfId="474" builtinId="9" hidden="1"/>
    <cellStyle name="Gevolgde hyperlink" xfId="475" builtinId="9" hidden="1"/>
    <cellStyle name="Gevolgde hyperlink" xfId="476" builtinId="9" hidden="1"/>
    <cellStyle name="Gevolgde hyperlink" xfId="477" builtinId="9" hidden="1"/>
    <cellStyle name="Gevolgde hyperlink" xfId="478" builtinId="9" hidden="1"/>
    <cellStyle name="Gevolgde hyperlink" xfId="479" builtinId="9" hidden="1"/>
    <cellStyle name="Gevolgde hyperlink" xfId="480" builtinId="9" hidden="1"/>
    <cellStyle name="Gevolgde hyperlink" xfId="481" builtinId="9" hidden="1"/>
    <cellStyle name="Gevolgde hyperlink" xfId="482" builtinId="9" hidden="1"/>
    <cellStyle name="Gevolgde hyperlink" xfId="483" builtinId="9" hidden="1"/>
    <cellStyle name="Gevolgde hyperlink" xfId="484" builtinId="9" hidden="1"/>
    <cellStyle name="Gevolgde hyperlink" xfId="485" builtinId="9" hidden="1"/>
    <cellStyle name="Gevolgde hyperlink" xfId="486" builtinId="9" hidden="1"/>
    <cellStyle name="Gevolgde hyperlink" xfId="487" builtinId="9" hidden="1"/>
    <cellStyle name="Gevolgde hyperlink" xfId="488" builtinId="9" hidden="1"/>
    <cellStyle name="Gevolgde hyperlink" xfId="489" builtinId="9" hidden="1"/>
    <cellStyle name="Gevolgde hyperlink" xfId="490" builtinId="9" hidden="1"/>
    <cellStyle name="Gevolgde hyperlink" xfId="491" builtinId="9" hidden="1"/>
    <cellStyle name="Gevolgde hyperlink" xfId="492" builtinId="9" hidden="1"/>
    <cellStyle name="Gevolgde hyperlink" xfId="493" builtinId="9" hidden="1"/>
    <cellStyle name="Gevolgde hyperlink" xfId="494" builtinId="9" hidden="1"/>
    <cellStyle name="Gevolgde hyperlink" xfId="495" builtinId="9" hidden="1"/>
    <cellStyle name="Gevolgde hyperlink" xfId="496" builtinId="9" hidden="1"/>
    <cellStyle name="Gevolgde hyperlink" xfId="497" builtinId="9" hidden="1"/>
    <cellStyle name="Gevolgde hyperlink" xfId="498" builtinId="9" hidden="1"/>
    <cellStyle name="Gevolgde hyperlink" xfId="499" builtinId="9" hidden="1"/>
    <cellStyle name="Gevolgde hyperlink" xfId="500" builtinId="9" hidden="1"/>
    <cellStyle name="Gevolgde hyperlink" xfId="501" builtinId="9" hidden="1"/>
    <cellStyle name="Gevolgde hyperlink" xfId="502" builtinId="9" hidden="1"/>
    <cellStyle name="Gevolgde hyperlink" xfId="503" builtinId="9" hidden="1"/>
    <cellStyle name="Gevolgde hyperlink" xfId="504" builtinId="9" hidden="1"/>
    <cellStyle name="Gevolgde hyperlink" xfId="505" builtinId="9" hidden="1"/>
    <cellStyle name="Gevolgde hyperlink" xfId="506" builtinId="9" hidden="1"/>
    <cellStyle name="Gevolgde hyperlink" xfId="507" builtinId="9" hidden="1"/>
    <cellStyle name="Gevolgde hyperlink" xfId="508" builtinId="9" hidden="1"/>
    <cellStyle name="Gevolgde hyperlink" xfId="509" builtinId="9" hidden="1"/>
    <cellStyle name="Gevolgde hyperlink" xfId="510" builtinId="9" hidden="1"/>
    <cellStyle name="Gevolgde hyperlink" xfId="511" builtinId="9" hidden="1"/>
    <cellStyle name="Gevolgde hyperlink" xfId="512" builtinId="9" hidden="1"/>
    <cellStyle name="Gevolgde hyperlink" xfId="513" builtinId="9" hidden="1"/>
    <cellStyle name="Gevolgde hyperlink" xfId="514" builtinId="9" hidden="1"/>
    <cellStyle name="Gevolgde hyperlink" xfId="515" builtinId="9" hidden="1"/>
    <cellStyle name="Gevolgde hyperlink" xfId="516" builtinId="9" hidden="1"/>
    <cellStyle name="Gevolgde hyperlink" xfId="517" builtinId="9" hidden="1"/>
    <cellStyle name="Gevolgde hyperlink" xfId="518" builtinId="9" hidden="1"/>
    <cellStyle name="Gevolgde hyperlink" xfId="519" builtinId="9" hidden="1"/>
    <cellStyle name="Gevolgde hyperlink" xfId="520" builtinId="9" hidden="1"/>
    <cellStyle name="Gevolgde hyperlink" xfId="521" builtinId="9" hidden="1"/>
    <cellStyle name="Gevolgde hyperlink" xfId="522" builtinId="9" hidden="1"/>
    <cellStyle name="Gevolgde hyperlink" xfId="523" builtinId="9" hidden="1"/>
    <cellStyle name="Gevolgde hyperlink" xfId="524" builtinId="9" hidden="1"/>
    <cellStyle name="Gevolgde hyperlink" xfId="525" builtinId="9" hidden="1"/>
    <cellStyle name="Gevolgde hyperlink" xfId="526" builtinId="9" hidden="1"/>
    <cellStyle name="Gevolgde hyperlink" xfId="527" builtinId="9" hidden="1"/>
    <cellStyle name="Gevolgde hyperlink" xfId="528" builtinId="9" hidden="1"/>
    <cellStyle name="Gevolgde hyperlink" xfId="529" builtinId="9" hidden="1"/>
    <cellStyle name="Gevolgde hyperlink" xfId="530" builtinId="9" hidden="1"/>
    <cellStyle name="Gevolgde hyperlink" xfId="531" builtinId="9" hidden="1"/>
    <cellStyle name="Gevolgde hyperlink" xfId="532" builtinId="9" hidden="1"/>
    <cellStyle name="Gevolgde hyperlink" xfId="533" builtinId="9" hidden="1"/>
    <cellStyle name="Gevolgde hyperlink" xfId="534" builtinId="9" hidden="1"/>
    <cellStyle name="Gevolgde hyperlink" xfId="535" builtinId="9" hidden="1"/>
    <cellStyle name="Gevolgde hyperlink" xfId="536" builtinId="9" hidden="1"/>
    <cellStyle name="Gevolgde hyperlink" xfId="537" builtinId="9" hidden="1"/>
    <cellStyle name="Gevolgde hyperlink" xfId="538" builtinId="9" hidden="1"/>
    <cellStyle name="Gevolgde hyperlink" xfId="539" builtinId="9" hidden="1"/>
    <cellStyle name="Gevolgde hyperlink" xfId="540" builtinId="9" hidden="1"/>
    <cellStyle name="Gevolgde hyperlink" xfId="541" builtinId="9" hidden="1"/>
    <cellStyle name="Gevolgde hyperlink" xfId="542" builtinId="9" hidden="1"/>
    <cellStyle name="Gevolgde hyperlink" xfId="543" builtinId="9" hidden="1"/>
    <cellStyle name="Gevolgde hyperlink" xfId="544" builtinId="9" hidden="1"/>
    <cellStyle name="Gevolgde hyperlink" xfId="545" builtinId="9" hidden="1"/>
    <cellStyle name="Gevolgde hyperlink" xfId="546" builtinId="9" hidden="1"/>
    <cellStyle name="Gevolgde hyperlink" xfId="547" builtinId="9" hidden="1"/>
    <cellStyle name="Gevolgde hyperlink" xfId="548" builtinId="9" hidden="1"/>
    <cellStyle name="Gevolgde hyperlink" xfId="549" builtinId="9" hidden="1"/>
    <cellStyle name="Gevolgde hyperlink" xfId="550" builtinId="9" hidden="1"/>
    <cellStyle name="Gevolgde hyperlink" xfId="551" builtinId="9" hidden="1"/>
    <cellStyle name="Gevolgde hyperlink" xfId="552" builtinId="9" hidden="1"/>
    <cellStyle name="Gevolgde hyperlink" xfId="553" builtinId="9" hidden="1"/>
    <cellStyle name="Gevolgde hyperlink" xfId="554" builtinId="9" hidden="1"/>
    <cellStyle name="Gevolgde hyperlink" xfId="555" builtinId="9" hidden="1"/>
    <cellStyle name="Gevolgde hyperlink" xfId="556" builtinId="9" hidden="1"/>
    <cellStyle name="Gevolgde hyperlink" xfId="557" builtinId="9" hidden="1"/>
    <cellStyle name="Gevolgde hyperlink" xfId="558" builtinId="9" hidden="1"/>
    <cellStyle name="Gevolgde hyperlink" xfId="559" builtinId="9" hidden="1"/>
    <cellStyle name="Gevolgde hyperlink" xfId="560" builtinId="9" hidden="1"/>
    <cellStyle name="Gevolgde hyperlink" xfId="561" builtinId="9" hidden="1"/>
    <cellStyle name="Gevolgde hyperlink" xfId="562" builtinId="9" hidden="1"/>
    <cellStyle name="Gevolgde hyperlink" xfId="563" builtinId="9" hidden="1"/>
    <cellStyle name="Gevolgde hyperlink" xfId="564" builtinId="9" hidden="1"/>
    <cellStyle name="Gevolgde hyperlink" xfId="565" builtinId="9" hidden="1"/>
    <cellStyle name="Gevolgde hyperlink" xfId="566" builtinId="9" hidden="1"/>
    <cellStyle name="Gevolgde hyperlink" xfId="567" builtinId="9" hidden="1"/>
    <cellStyle name="Gevolgde hyperlink" xfId="568" builtinId="9" hidden="1"/>
    <cellStyle name="Gevolgde hyperlink" xfId="569" builtinId="9" hidden="1"/>
    <cellStyle name="Gevolgde hyperlink" xfId="570" builtinId="9" hidden="1"/>
    <cellStyle name="Gevolgde hyperlink" xfId="571" builtinId="9" hidden="1"/>
    <cellStyle name="Gevolgde hyperlink" xfId="572" builtinId="9" hidden="1"/>
    <cellStyle name="Gevolgde hyperlink" xfId="573" builtinId="9" hidden="1"/>
    <cellStyle name="Gevolgde hyperlink" xfId="574" builtinId="9" hidden="1"/>
    <cellStyle name="Gevolgde hyperlink" xfId="575" builtinId="9" hidden="1"/>
    <cellStyle name="Gevolgde hyperlink" xfId="576" builtinId="9" hidden="1"/>
    <cellStyle name="Gevolgde hyperlink" xfId="577" builtinId="9" hidden="1"/>
    <cellStyle name="Gevolgde hyperlink" xfId="578" builtinId="9" hidden="1"/>
    <cellStyle name="Gevolgde hyperlink" xfId="579" builtinId="9" hidden="1"/>
    <cellStyle name="Gevolgde hyperlink" xfId="580" builtinId="9" hidden="1"/>
    <cellStyle name="Gevolgde hyperlink" xfId="581" builtinId="9" hidden="1"/>
    <cellStyle name="Gevolgde hyperlink" xfId="582" builtinId="9" hidden="1"/>
    <cellStyle name="Gevolgde hyperlink" xfId="583" builtinId="9" hidden="1"/>
    <cellStyle name="Gevolgde hyperlink" xfId="584" builtinId="9" hidden="1"/>
    <cellStyle name="Gevolgde hyperlink" xfId="585" builtinId="9" hidden="1"/>
    <cellStyle name="Gevolgde hyperlink" xfId="586" builtinId="9" hidden="1"/>
    <cellStyle name="Gevolgde hyperlink" xfId="587" builtinId="9" hidden="1"/>
    <cellStyle name="Gevolgde hyperlink" xfId="588" builtinId="9" hidden="1"/>
    <cellStyle name="Gevolgde hyperlink" xfId="589" builtinId="9" hidden="1"/>
    <cellStyle name="Gevolgde hyperlink" xfId="590" builtinId="9" hidden="1"/>
    <cellStyle name="Gevolgde hyperlink" xfId="591" builtinId="9" hidden="1"/>
    <cellStyle name="Gevolgde hyperlink" xfId="592" builtinId="9" hidden="1"/>
    <cellStyle name="Gevolgde hyperlink" xfId="593" builtinId="9" hidden="1"/>
    <cellStyle name="Gevolgde hyperlink" xfId="594" builtinId="9" hidden="1"/>
    <cellStyle name="Gevolgde hyperlink" xfId="595" builtinId="9" hidden="1"/>
    <cellStyle name="Gevolgde hyperlink" xfId="596" builtinId="9" hidden="1"/>
    <cellStyle name="Gevolgde hyperlink" xfId="597" builtinId="9" hidden="1"/>
    <cellStyle name="Gevolgde hyperlink" xfId="598" builtinId="9" hidden="1"/>
    <cellStyle name="Gevolgde hyperlink" xfId="599" builtinId="9" hidden="1"/>
    <cellStyle name="Gevolgde hyperlink" xfId="600" builtinId="9" hidden="1"/>
    <cellStyle name="Gevolgde hyperlink" xfId="601" builtinId="9" hidden="1"/>
    <cellStyle name="Gevolgde hyperlink" xfId="602" builtinId="9" hidden="1"/>
    <cellStyle name="Gevolgde hyperlink" xfId="603" builtinId="9" hidden="1"/>
    <cellStyle name="Gevolgde hyperlink" xfId="604" builtinId="9" hidden="1"/>
    <cellStyle name="Gevolgde hyperlink" xfId="605" builtinId="9" hidden="1"/>
    <cellStyle name="Gevolgde hyperlink" xfId="606" builtinId="9" hidden="1"/>
    <cellStyle name="Gevolgde hyperlink" xfId="607" builtinId="9" hidden="1"/>
    <cellStyle name="Gevolgde hyperlink" xfId="608" builtinId="9" hidden="1"/>
    <cellStyle name="Gevolgde hyperlink" xfId="609" builtinId="9" hidden="1"/>
    <cellStyle name="Gevolgde hyperlink" xfId="610" builtinId="9" hidden="1"/>
    <cellStyle name="Gevolgde hyperlink" xfId="611" builtinId="9" hidden="1"/>
    <cellStyle name="Gevolgde hyperlink" xfId="612" builtinId="9" hidden="1"/>
    <cellStyle name="Gevolgde hyperlink" xfId="613" builtinId="9" hidden="1"/>
    <cellStyle name="Gevolgde hyperlink" xfId="614" builtinId="9" hidden="1"/>
    <cellStyle name="Gevolgde hyperlink" xfId="615" builtinId="9" hidden="1"/>
    <cellStyle name="Gevolgde hyperlink" xfId="616" builtinId="9" hidden="1"/>
    <cellStyle name="Gevolgde hyperlink" xfId="617" builtinId="9" hidden="1"/>
    <cellStyle name="Gevolgde hyperlink" xfId="618" builtinId="9" hidden="1"/>
    <cellStyle name="Gevolgde hyperlink" xfId="619" builtinId="9" hidden="1"/>
    <cellStyle name="Gevolgde hyperlink" xfId="620" builtinId="9" hidden="1"/>
    <cellStyle name="Gevolgde hyperlink" xfId="621" builtinId="9" hidden="1"/>
    <cellStyle name="Gevolgde hyperlink" xfId="622" builtinId="9" hidden="1"/>
    <cellStyle name="Gevolgde hyperlink" xfId="623" builtinId="9" hidden="1"/>
    <cellStyle name="Gevolgde hyperlink" xfId="624" builtinId="9" hidden="1"/>
    <cellStyle name="Gevolgde hyperlink" xfId="625" builtinId="9" hidden="1"/>
    <cellStyle name="Gevolgde hyperlink" xfId="626" builtinId="9" hidden="1"/>
    <cellStyle name="Gevolgde hyperlink" xfId="627" builtinId="9" hidden="1"/>
    <cellStyle name="Gevolgde hyperlink" xfId="628" builtinId="9" hidden="1"/>
    <cellStyle name="Gevolgde hyperlink" xfId="629" builtinId="9" hidden="1"/>
    <cellStyle name="Gevolgde hyperlink" xfId="630" builtinId="9" hidden="1"/>
    <cellStyle name="Gevolgde hyperlink" xfId="631" builtinId="9" hidden="1"/>
    <cellStyle name="Gevolgde hyperlink" xfId="632" builtinId="9" hidden="1"/>
    <cellStyle name="Gevolgde hyperlink" xfId="633" builtinId="9" hidden="1"/>
    <cellStyle name="Gevolgde hyperlink" xfId="634" builtinId="9" hidden="1"/>
    <cellStyle name="Gevolgde hyperlink" xfId="635" builtinId="9" hidden="1"/>
    <cellStyle name="Gevolgde hyperlink" xfId="636" builtinId="9" hidden="1"/>
    <cellStyle name="Gevolgde hyperlink" xfId="637" builtinId="9" hidden="1"/>
    <cellStyle name="Gevolgde hyperlink" xfId="638" builtinId="9" hidden="1"/>
    <cellStyle name="Gevolgde hyperlink" xfId="639" builtinId="9" hidden="1"/>
    <cellStyle name="Gevolgde hyperlink" xfId="640" builtinId="9" hidden="1"/>
    <cellStyle name="Gevolgde hyperlink" xfId="641" builtinId="9" hidden="1"/>
    <cellStyle name="Gevolgde hyperlink" xfId="642" builtinId="9" hidden="1"/>
    <cellStyle name="Gevolgde hyperlink" xfId="643" builtinId="9" hidden="1"/>
    <cellStyle name="Gevolgde hyperlink" xfId="644" builtinId="9" hidden="1"/>
    <cellStyle name="Gevolgde hyperlink" xfId="645" builtinId="9" hidden="1"/>
    <cellStyle name="Gevolgde hyperlink" xfId="646" builtinId="9" hidden="1"/>
    <cellStyle name="Gevolgde hyperlink" xfId="647" builtinId="9" hidden="1"/>
    <cellStyle name="Gevolgde hyperlink" xfId="648" builtinId="9" hidden="1"/>
    <cellStyle name="Gevolgde hyperlink" xfId="649" builtinId="9" hidden="1"/>
    <cellStyle name="Gevolgde hyperlink" xfId="650" builtinId="9" hidden="1"/>
    <cellStyle name="Gevolgde hyperlink" xfId="651" builtinId="9" hidden="1"/>
    <cellStyle name="Gevolgde hyperlink" xfId="652" builtinId="9" hidden="1"/>
    <cellStyle name="Gevolgde hyperlink" xfId="653" builtinId="9" hidden="1"/>
    <cellStyle name="Gevolgde hyperlink" xfId="654" builtinId="9" hidden="1"/>
    <cellStyle name="Gevolgde hyperlink" xfId="655" builtinId="9" hidden="1"/>
    <cellStyle name="Gevolgde hyperlink" xfId="656" builtinId="9" hidden="1"/>
    <cellStyle name="Gevolgde hyperlink" xfId="657" builtinId="9" hidden="1"/>
    <cellStyle name="Gevolgde hyperlink" xfId="658" builtinId="9" hidden="1"/>
    <cellStyle name="Gevolgde hyperlink" xfId="659" builtinId="9" hidden="1"/>
    <cellStyle name="Gevolgde hyperlink" xfId="660" builtinId="9" hidden="1"/>
    <cellStyle name="Gevolgde hyperlink" xfId="661" builtinId="9" hidden="1"/>
    <cellStyle name="Gevolgde hyperlink" xfId="662" builtinId="9" hidden="1"/>
    <cellStyle name="Gevolgde hyperlink" xfId="663" builtinId="9" hidden="1"/>
    <cellStyle name="Gevolgde hyperlink" xfId="664" builtinId="9" hidden="1"/>
    <cellStyle name="Gevolgde hyperlink" xfId="665" builtinId="9" hidden="1"/>
    <cellStyle name="Gevolgde hyperlink" xfId="666" builtinId="9" hidden="1"/>
    <cellStyle name="Gevolgde hyperlink" xfId="667" builtinId="9" hidden="1"/>
    <cellStyle name="Gevolgde hyperlink" xfId="668" builtinId="9" hidden="1"/>
    <cellStyle name="Gevolgde hyperlink" xfId="669" builtinId="9" hidden="1"/>
    <cellStyle name="Gevolgde hyperlink" xfId="670" builtinId="9" hidden="1"/>
    <cellStyle name="Gevolgde hyperlink" xfId="671" builtinId="9" hidden="1"/>
    <cellStyle name="Gevolgde hyperlink" xfId="672" builtinId="9" hidden="1"/>
    <cellStyle name="Gevolgde hyperlink" xfId="673" builtinId="9" hidden="1"/>
    <cellStyle name="Gevolgde hyperlink" xfId="674" builtinId="9" hidden="1"/>
    <cellStyle name="Gevolgde hyperlink" xfId="675" builtinId="9" hidden="1"/>
    <cellStyle name="Gevolgde hyperlink" xfId="676" builtinId="9" hidden="1"/>
    <cellStyle name="Gevolgde hyperlink" xfId="677" builtinId="9" hidden="1"/>
    <cellStyle name="Gevolgde hyperlink" xfId="678" builtinId="9" hidden="1"/>
    <cellStyle name="Gevolgde hyperlink" xfId="679" builtinId="9" hidden="1"/>
    <cellStyle name="Gevolgde hyperlink" xfId="680" builtinId="9" hidden="1"/>
    <cellStyle name="Gevolgde hyperlink" xfId="681" builtinId="9" hidden="1"/>
    <cellStyle name="Gevolgde hyperlink" xfId="682" builtinId="9" hidden="1"/>
    <cellStyle name="Gevolgde hyperlink" xfId="683" builtinId="9" hidden="1"/>
    <cellStyle name="Gevolgde hyperlink" xfId="684" builtinId="9" hidden="1"/>
    <cellStyle name="Gevolgde hyperlink" xfId="685" builtinId="9" hidden="1"/>
    <cellStyle name="Gevolgde hyperlink" xfId="686" builtinId="9" hidden="1"/>
    <cellStyle name="Gevolgde hyperlink" xfId="687" builtinId="9" hidden="1"/>
    <cellStyle name="Gevolgde hyperlink" xfId="688" builtinId="9" hidden="1"/>
    <cellStyle name="Gevolgde hyperlink" xfId="689" builtinId="9" hidden="1"/>
    <cellStyle name="Gevolgde hyperlink" xfId="690" builtinId="9" hidden="1"/>
    <cellStyle name="Gevolgde hyperlink" xfId="691" builtinId="9" hidden="1"/>
    <cellStyle name="Gevolgde hyperlink" xfId="692" builtinId="9" hidden="1"/>
    <cellStyle name="Gevolgde hyperlink" xfId="693" builtinId="9" hidden="1"/>
    <cellStyle name="Gevolgde hyperlink" xfId="694" builtinId="9" hidden="1"/>
    <cellStyle name="Gevolgde hyperlink" xfId="695" builtinId="9" hidden="1"/>
    <cellStyle name="Gevolgde hyperlink" xfId="696" builtinId="9" hidden="1"/>
    <cellStyle name="Gevolgde hyperlink" xfId="697" builtinId="9" hidden="1"/>
    <cellStyle name="Gevolgde hyperlink" xfId="698" builtinId="9" hidden="1"/>
    <cellStyle name="Gevolgde hyperlink" xfId="699" builtinId="9" hidden="1"/>
    <cellStyle name="Gevolgde hyperlink" xfId="700" builtinId="9" hidden="1"/>
    <cellStyle name="Gevolgde hyperlink" xfId="701" builtinId="9" hidden="1"/>
    <cellStyle name="Gevolgde hyperlink" xfId="702" builtinId="9" hidden="1"/>
    <cellStyle name="Gevolgde hyperlink" xfId="703" builtinId="9" hidden="1"/>
    <cellStyle name="Gevolgde hyperlink" xfId="704" builtinId="9" hidden="1"/>
    <cellStyle name="Gevolgde hyperlink" xfId="705" builtinId="9" hidden="1"/>
    <cellStyle name="Gevolgde hyperlink" xfId="706" builtinId="9" hidden="1"/>
    <cellStyle name="Gevolgde hyperlink" xfId="707" builtinId="9" hidden="1"/>
    <cellStyle name="Gevolgde hyperlink" xfId="708" builtinId="9" hidden="1"/>
    <cellStyle name="Gevolgde hyperlink" xfId="709" builtinId="9" hidden="1"/>
    <cellStyle name="Gevolgde hyperlink" xfId="710" builtinId="9" hidden="1"/>
    <cellStyle name="Gevolgde hyperlink" xfId="711" builtinId="9" hidden="1"/>
    <cellStyle name="Gevolgde hyperlink" xfId="712" builtinId="9" hidden="1"/>
    <cellStyle name="Gevolgde hyperlink" xfId="713" builtinId="9" hidden="1"/>
    <cellStyle name="Gevolgde hyperlink" xfId="714" builtinId="9" hidden="1"/>
    <cellStyle name="Gevolgde hyperlink" xfId="715" builtinId="9" hidden="1"/>
    <cellStyle name="Gevolgde hyperlink" xfId="716" builtinId="9" hidden="1"/>
    <cellStyle name="Gevolgde hyperlink" xfId="717" builtinId="9" hidden="1"/>
    <cellStyle name="Gevolgde hyperlink" xfId="718" builtinId="9" hidden="1"/>
    <cellStyle name="Gevolgde hyperlink" xfId="719" builtinId="9" hidden="1"/>
    <cellStyle name="Gevolgde hyperlink" xfId="720" builtinId="9" hidden="1"/>
    <cellStyle name="Gevolgde hyperlink" xfId="721" builtinId="9" hidden="1"/>
    <cellStyle name="Gevolgde hyperlink" xfId="722" builtinId="9" hidden="1"/>
    <cellStyle name="Gevolgde hyperlink" xfId="723" builtinId="9" hidden="1"/>
    <cellStyle name="Gevolgde hyperlink" xfId="724" builtinId="9" hidden="1"/>
    <cellStyle name="Gevolgde hyperlink" xfId="725" builtinId="9" hidden="1"/>
    <cellStyle name="Gevolgde hyperlink" xfId="726" builtinId="9" hidden="1"/>
    <cellStyle name="Gevolgde hyperlink" xfId="727" builtinId="9" hidden="1"/>
    <cellStyle name="Gevolgde hyperlink" xfId="728" builtinId="9" hidden="1"/>
    <cellStyle name="Gevolgde hyperlink" xfId="729" builtinId="9" hidden="1"/>
    <cellStyle name="Gevolgde hyperlink" xfId="730" builtinId="9" hidden="1"/>
    <cellStyle name="Gevolgde hyperlink" xfId="731" builtinId="9" hidden="1"/>
    <cellStyle name="Gevolgde hyperlink" xfId="732" builtinId="9" hidden="1"/>
    <cellStyle name="Gevolgde hyperlink" xfId="733" builtinId="9" hidden="1"/>
    <cellStyle name="Gevolgde hyperlink" xfId="734" builtinId="9" hidden="1"/>
    <cellStyle name="Gevolgde hyperlink" xfId="735" builtinId="9" hidden="1"/>
    <cellStyle name="Gevolgde hyperlink" xfId="736" builtinId="9" hidden="1"/>
    <cellStyle name="Gevolgde hyperlink" xfId="737" builtinId="9" hidden="1"/>
    <cellStyle name="Gevolgde hyperlink" xfId="738" builtinId="9" hidden="1"/>
    <cellStyle name="Gevolgde hyperlink" xfId="739" builtinId="9" hidden="1"/>
    <cellStyle name="Gevolgde hyperlink" xfId="740" builtinId="9" hidden="1"/>
    <cellStyle name="Gevolgde hyperlink" xfId="741" builtinId="9" hidden="1"/>
    <cellStyle name="Gevolgde hyperlink" xfId="742" builtinId="9" hidden="1"/>
    <cellStyle name="Gevolgde hyperlink" xfId="743" builtinId="9" hidden="1"/>
    <cellStyle name="Gevolgde hyperlink" xfId="744" builtinId="9" hidden="1"/>
    <cellStyle name="Gevolgde hyperlink" xfId="745" builtinId="9" hidden="1"/>
    <cellStyle name="Gevolgde hyperlink" xfId="746" builtinId="9" hidden="1"/>
    <cellStyle name="Gevolgde hyperlink" xfId="747" builtinId="9" hidden="1"/>
    <cellStyle name="Gevolgde hyperlink" xfId="748" builtinId="9" hidden="1"/>
    <cellStyle name="Gevolgde hyperlink" xfId="749" builtinId="9" hidden="1"/>
    <cellStyle name="Gevolgde hyperlink" xfId="750" builtinId="9" hidden="1"/>
    <cellStyle name="Gevolgde hyperlink" xfId="751" builtinId="9" hidden="1"/>
    <cellStyle name="Gevolgde hyperlink" xfId="752" builtinId="9" hidden="1"/>
    <cellStyle name="Gevolgde hyperlink" xfId="753" builtinId="9" hidden="1"/>
    <cellStyle name="Gevolgde hyperlink" xfId="754" builtinId="9" hidden="1"/>
    <cellStyle name="Gevolgde hyperlink" xfId="755" builtinId="9" hidden="1"/>
    <cellStyle name="Gevolgde hyperlink" xfId="756" builtinId="9" hidden="1"/>
    <cellStyle name="Gevolgde hyperlink" xfId="757" builtinId="9" hidden="1"/>
    <cellStyle name="Gevolgde hyperlink" xfId="758" builtinId="9" hidden="1"/>
    <cellStyle name="Gevolgde hyperlink" xfId="759" builtinId="9" hidden="1"/>
    <cellStyle name="Gevolgde hyperlink" xfId="760" builtinId="9" hidden="1"/>
    <cellStyle name="Gevolgde hyperlink" xfId="761" builtinId="9" hidden="1"/>
    <cellStyle name="Gevolgde hyperlink" xfId="762" builtinId="9" hidden="1"/>
    <cellStyle name="Gevolgde hyperlink" xfId="763" builtinId="9" hidden="1"/>
    <cellStyle name="Gevolgde hyperlink" xfId="764" builtinId="9" hidden="1"/>
    <cellStyle name="Gevolgde hyperlink" xfId="765" builtinId="9" hidden="1"/>
    <cellStyle name="Gevolgde hyperlink" xfId="766" builtinId="9" hidden="1"/>
    <cellStyle name="Gevolgde hyperlink" xfId="767" builtinId="9" hidden="1"/>
    <cellStyle name="Gevolgde hyperlink" xfId="768" builtinId="9" hidden="1"/>
    <cellStyle name="Gevolgde hyperlink" xfId="769" builtinId="9" hidden="1"/>
    <cellStyle name="Gevolgde hyperlink" xfId="770" builtinId="9" hidden="1"/>
    <cellStyle name="Gevolgde hyperlink" xfId="771" builtinId="9" hidden="1"/>
    <cellStyle name="Gevolgde hyperlink" xfId="772" builtinId="9" hidden="1"/>
    <cellStyle name="Gevolgde hyperlink" xfId="773" builtinId="9" hidden="1"/>
    <cellStyle name="Gevolgde hyperlink" xfId="774" builtinId="9" hidden="1"/>
    <cellStyle name="Gevolgde hyperlink" xfId="775" builtinId="9" hidden="1"/>
    <cellStyle name="Gevolgde hyperlink" xfId="776" builtinId="9" hidden="1"/>
    <cellStyle name="Gevolgde hyperlink" xfId="777" builtinId="9" hidden="1"/>
    <cellStyle name="Gevolgde hyperlink" xfId="778" builtinId="9" hidden="1"/>
    <cellStyle name="Gevolgde hyperlink" xfId="779" builtinId="9" hidden="1"/>
    <cellStyle name="Gevolgde hyperlink" xfId="780" builtinId="9" hidden="1"/>
    <cellStyle name="Gevolgde hyperlink" xfId="781" builtinId="9" hidden="1"/>
    <cellStyle name="Gevolgde hyperlink" xfId="782" builtinId="9" hidden="1"/>
    <cellStyle name="Gevolgde hyperlink" xfId="783" builtinId="9" hidden="1"/>
    <cellStyle name="Gevolgde hyperlink" xfId="784" builtinId="9" hidden="1"/>
    <cellStyle name="Gevolgde hyperlink" xfId="785" builtinId="9" hidden="1"/>
    <cellStyle name="Gevolgde hyperlink" xfId="786" builtinId="9" hidden="1"/>
    <cellStyle name="Gevolgde hyperlink" xfId="787" builtinId="9" hidden="1"/>
    <cellStyle name="Gevolgde hyperlink" xfId="788" builtinId="9" hidden="1"/>
    <cellStyle name="Gevolgde hyperlink" xfId="789" builtinId="9" hidden="1"/>
    <cellStyle name="Gevolgde hyperlink" xfId="790" builtinId="9" hidden="1"/>
    <cellStyle name="Gevolgde hyperlink" xfId="791" builtinId="9" hidden="1"/>
    <cellStyle name="Gevolgde hyperlink" xfId="792" builtinId="9" hidden="1"/>
    <cellStyle name="Gevolgde hyperlink" xfId="793" builtinId="9" hidden="1"/>
    <cellStyle name="Gevolgde hyperlink" xfId="794" builtinId="9" hidden="1"/>
    <cellStyle name="Gevolgde hyperlink" xfId="795" builtinId="9" hidden="1"/>
    <cellStyle name="Gevolgde hyperlink" xfId="796" builtinId="9" hidden="1"/>
    <cellStyle name="Gevolgde hyperlink" xfId="797" builtinId="9" hidden="1"/>
    <cellStyle name="Gevolgde hyperlink" xfId="798" builtinId="9" hidden="1"/>
    <cellStyle name="Gevolgde hyperlink" xfId="799" builtinId="9" hidden="1"/>
    <cellStyle name="Gevolgde hyperlink" xfId="800" builtinId="9" hidden="1"/>
    <cellStyle name="Gevolgde hyperlink" xfId="801" builtinId="9" hidden="1"/>
    <cellStyle name="Gevolgde hyperlink" xfId="802" builtinId="9" hidden="1"/>
    <cellStyle name="Gevolgde hyperlink" xfId="803" builtinId="9" hidden="1"/>
    <cellStyle name="Gevolgde hyperlink" xfId="804" builtinId="9" hidden="1"/>
    <cellStyle name="Gevolgde hyperlink" xfId="805" builtinId="9" hidden="1"/>
    <cellStyle name="Gevolgde hyperlink" xfId="806" builtinId="9" hidden="1"/>
    <cellStyle name="Gevolgde hyperlink" xfId="807" builtinId="9" hidden="1"/>
    <cellStyle name="Gevolgde hyperlink" xfId="808" builtinId="9" hidden="1"/>
    <cellStyle name="Gevolgde hyperlink" xfId="809" builtinId="9" hidden="1"/>
    <cellStyle name="Gevolgde hyperlink" xfId="810" builtinId="9" hidden="1"/>
    <cellStyle name="Gevolgde hyperlink" xfId="811" builtinId="9" hidden="1"/>
    <cellStyle name="Gevolgde hyperlink" xfId="812" builtinId="9" hidden="1"/>
    <cellStyle name="Gevolgde hyperlink" xfId="813" builtinId="9" hidden="1"/>
    <cellStyle name="Gevolgde hyperlink" xfId="814" builtinId="9" hidden="1"/>
    <cellStyle name="Gevolgde hyperlink" xfId="815" builtinId="9" hidden="1"/>
    <cellStyle name="Gevolgde hyperlink" xfId="816" builtinId="9" hidden="1"/>
    <cellStyle name="Gevolgde hyperlink" xfId="817" builtinId="9" hidden="1"/>
    <cellStyle name="Gevolgde hyperlink" xfId="818" builtinId="9" hidden="1"/>
    <cellStyle name="Gevolgde hyperlink" xfId="819" builtinId="9" hidden="1"/>
    <cellStyle name="Gevolgde hyperlink" xfId="820" builtinId="9" hidden="1"/>
    <cellStyle name="Gevolgde hyperlink" xfId="821" builtinId="9" hidden="1"/>
    <cellStyle name="Gevolgde hyperlink" xfId="822" builtinId="9" hidden="1"/>
    <cellStyle name="Gevolgde hyperlink" xfId="823" builtinId="9" hidden="1"/>
    <cellStyle name="Gevolgde hyperlink" xfId="824" builtinId="9" hidden="1"/>
    <cellStyle name="Gevolgde hyperlink" xfId="825" builtinId="9" hidden="1"/>
    <cellStyle name="Gevolgde hyperlink" xfId="826" builtinId="9" hidden="1"/>
    <cellStyle name="Gevolgde hyperlink" xfId="827" builtinId="9" hidden="1"/>
    <cellStyle name="Gevolgde hyperlink" xfId="828" builtinId="9" hidden="1"/>
    <cellStyle name="Gevolgde hyperlink" xfId="829" builtinId="9" hidden="1"/>
    <cellStyle name="Gevolgde hyperlink" xfId="830" builtinId="9" hidden="1"/>
    <cellStyle name="Gevolgde hyperlink" xfId="831" builtinId="9" hidden="1"/>
    <cellStyle name="Gevolgde hyperlink" xfId="832" builtinId="9" hidden="1"/>
    <cellStyle name="Gevolgde hyperlink" xfId="833" builtinId="9" hidden="1"/>
    <cellStyle name="Gevolgde hyperlink" xfId="834" builtinId="9" hidden="1"/>
    <cellStyle name="Gevolgde hyperlink" xfId="835" builtinId="9" hidden="1"/>
    <cellStyle name="Gevolgde hyperlink" xfId="836" builtinId="9" hidden="1"/>
    <cellStyle name="Gevolgde hyperlink" xfId="837" builtinId="9" hidden="1"/>
    <cellStyle name="Gevolgde hyperlink" xfId="838" builtinId="9" hidden="1"/>
    <cellStyle name="Gevolgde hyperlink" xfId="839" builtinId="9" hidden="1"/>
    <cellStyle name="Gevolgde hyperlink" xfId="840" builtinId="9" hidden="1"/>
    <cellStyle name="Gevolgde hyperlink" xfId="841" builtinId="9" hidden="1"/>
    <cellStyle name="Gevolgde hyperlink" xfId="842" builtinId="9" hidden="1"/>
    <cellStyle name="Gevolgde hyperlink" xfId="843" builtinId="9" hidden="1"/>
    <cellStyle name="Gevolgde hyperlink" xfId="844" builtinId="9" hidden="1"/>
    <cellStyle name="Gevolgde hyperlink" xfId="845" builtinId="9" hidden="1"/>
    <cellStyle name="Gevolgde hyperlink" xfId="846" builtinId="9" hidden="1"/>
    <cellStyle name="Gevolgde hyperlink" xfId="847" builtinId="9" hidden="1"/>
    <cellStyle name="Gevolgde hyperlink" xfId="848" builtinId="9" hidden="1"/>
    <cellStyle name="Gevolgde hyperlink" xfId="849" builtinId="9" hidden="1"/>
    <cellStyle name="Gevolgde hyperlink" xfId="850" builtinId="9" hidden="1"/>
    <cellStyle name="Gevolgde hyperlink" xfId="851" builtinId="9" hidden="1"/>
    <cellStyle name="Gevolgde hyperlink" xfId="852" builtinId="9" hidden="1"/>
    <cellStyle name="Gevolgde hyperlink" xfId="853" builtinId="9" hidden="1"/>
    <cellStyle name="Gevolgde hyperlink" xfId="854" builtinId="9" hidden="1"/>
    <cellStyle name="Gevolgde hyperlink" xfId="855" builtinId="9" hidden="1"/>
    <cellStyle name="Gevolgde hyperlink" xfId="856" builtinId="9" hidden="1"/>
    <cellStyle name="Gevolgde hyperlink" xfId="857" builtinId="9" hidden="1"/>
    <cellStyle name="Gevolgde hyperlink" xfId="858" builtinId="9" hidden="1"/>
    <cellStyle name="Gevolgde hyperlink" xfId="859" builtinId="9" hidden="1"/>
    <cellStyle name="Gevolgde hyperlink" xfId="860" builtinId="9" hidden="1"/>
    <cellStyle name="Gevolgde hyperlink" xfId="861" builtinId="9" hidden="1"/>
    <cellStyle name="Gevolgde hyperlink" xfId="862" builtinId="9" hidden="1"/>
    <cellStyle name="Gevolgde hyperlink" xfId="863" builtinId="9" hidden="1"/>
    <cellStyle name="Gevolgde hyperlink" xfId="864" builtinId="9" hidden="1"/>
    <cellStyle name="Gevolgde hyperlink" xfId="865" builtinId="9" hidden="1"/>
    <cellStyle name="Gevolgde hyperlink" xfId="866" builtinId="9" hidden="1"/>
    <cellStyle name="Gevolgde hyperlink" xfId="867" builtinId="9" hidden="1"/>
    <cellStyle name="Gevolgde hyperlink" xfId="868" builtinId="9" hidden="1"/>
    <cellStyle name="Gevolgde hyperlink" xfId="869" builtinId="9" hidden="1"/>
    <cellStyle name="Gevolgde hyperlink" xfId="870" builtinId="9" hidden="1"/>
    <cellStyle name="Gevolgde hyperlink" xfId="8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/>
    <cellStyle name="Procent" xfId="13" builtinId="5"/>
    <cellStyle name="Standaard" xfId="0" builtinId="0"/>
    <cellStyle name="Standard 3" xfId="186" xr:uid="{00000000-0005-0000-0000-00006703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1C2FFF"/>
      <color rgb="FF3847FF"/>
      <color rgb="FF3FA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30956</xdr:rowOff>
    </xdr:from>
    <xdr:to>
      <xdr:col>4</xdr:col>
      <xdr:colOff>469900</xdr:colOff>
      <xdr:row>4</xdr:row>
      <xdr:rowOff>146844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038D71-6FA1-48D5-BF92-4E9A7139C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956"/>
          <a:ext cx="3958431" cy="1520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42"/>
  <sheetViews>
    <sheetView tabSelected="1" zoomScale="80" zoomScaleNormal="80" workbookViewId="0">
      <selection activeCell="E8" sqref="E8"/>
    </sheetView>
  </sheetViews>
  <sheetFormatPr defaultColWidth="11" defaultRowHeight="15.75"/>
  <cols>
    <col min="1" max="1" width="14.625" customWidth="1"/>
    <col min="2" max="2" width="10.875" style="11" bestFit="1" customWidth="1"/>
    <col min="3" max="3" width="9.875" bestFit="1" customWidth="1"/>
    <col min="4" max="4" width="10.375" bestFit="1" customWidth="1"/>
    <col min="5" max="5" width="19.5" style="6" bestFit="1" customWidth="1"/>
    <col min="6" max="6" width="9.875" style="6" bestFit="1" customWidth="1"/>
    <col min="7" max="7" width="12.375" style="6" bestFit="1" customWidth="1"/>
    <col min="8" max="8" width="11.125" style="6" bestFit="1" customWidth="1"/>
    <col min="9" max="9" width="12.75" style="6" bestFit="1" customWidth="1"/>
    <col min="10" max="10" width="19.5" bestFit="1" customWidth="1"/>
    <col min="11" max="11" width="9.875" bestFit="1" customWidth="1"/>
    <col min="12" max="12" width="12.375" bestFit="1" customWidth="1"/>
    <col min="13" max="13" width="11.5" bestFit="1" customWidth="1"/>
    <col min="14" max="14" width="13.125" bestFit="1" customWidth="1"/>
    <col min="15" max="15" width="19.5" style="6" bestFit="1" customWidth="1"/>
    <col min="16" max="16" width="9.875" style="6" bestFit="1" customWidth="1"/>
    <col min="17" max="17" width="12.375" style="6" bestFit="1" customWidth="1"/>
    <col min="18" max="18" width="11.5" style="6" bestFit="1" customWidth="1"/>
    <col min="19" max="19" width="13.125" style="6" bestFit="1" customWidth="1"/>
    <col min="20" max="20" width="19.5" bestFit="1" customWidth="1"/>
    <col min="21" max="21" width="9.875" bestFit="1" customWidth="1"/>
    <col min="22" max="22" width="12.375" bestFit="1" customWidth="1"/>
    <col min="23" max="23" width="11.5" bestFit="1" customWidth="1"/>
    <col min="24" max="24" width="13.125" bestFit="1" customWidth="1"/>
    <col min="25" max="25" width="19.5" style="6" bestFit="1" customWidth="1"/>
    <col min="26" max="26" width="9.875" style="6" bestFit="1" customWidth="1"/>
    <col min="27" max="27" width="12.375" style="6" bestFit="1" customWidth="1"/>
    <col min="28" max="28" width="11.5" style="6" bestFit="1" customWidth="1"/>
    <col min="29" max="29" width="13.125" style="6" bestFit="1" customWidth="1"/>
    <col min="30" max="30" width="19.5" bestFit="1" customWidth="1"/>
    <col min="31" max="31" width="9.875" bestFit="1" customWidth="1"/>
    <col min="32" max="32" width="12.375" bestFit="1" customWidth="1"/>
    <col min="33" max="33" width="11.5" bestFit="1" customWidth="1"/>
    <col min="34" max="34" width="13.125" bestFit="1" customWidth="1"/>
    <col min="35" max="35" width="19.5" style="6" bestFit="1" customWidth="1"/>
    <col min="36" max="36" width="9.875" style="6" bestFit="1" customWidth="1"/>
    <col min="37" max="37" width="12.375" style="6" bestFit="1" customWidth="1"/>
    <col min="38" max="38" width="11.5" style="6" customWidth="1"/>
    <col min="39" max="39" width="13.125" style="6" bestFit="1" customWidth="1"/>
  </cols>
  <sheetData>
    <row r="1" spans="1:39" ht="75" customHeight="1">
      <c r="A1" s="1"/>
      <c r="B1" s="9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1" hidden="1" customHeight="1">
      <c r="A2" s="3"/>
      <c r="B2" s="9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3" customHeight="1">
      <c r="A3" s="2"/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3" customHeight="1">
      <c r="A4" s="45"/>
      <c r="B4" s="45"/>
      <c r="C4" s="45"/>
      <c r="D4" s="4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>
      <c r="A5" s="2"/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9.1" customHeight="1">
      <c r="A6" s="46" t="s">
        <v>1</v>
      </c>
      <c r="B6" s="57" t="s">
        <v>2</v>
      </c>
      <c r="C6" s="46" t="s">
        <v>3</v>
      </c>
      <c r="D6" s="46" t="s">
        <v>0</v>
      </c>
      <c r="E6" s="52" t="s">
        <v>9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ht="29.1" customHeight="1">
      <c r="A7" s="47"/>
      <c r="B7" s="58"/>
      <c r="C7" s="47"/>
      <c r="D7" s="47"/>
      <c r="E7" s="49" t="s">
        <v>11</v>
      </c>
      <c r="F7" s="50"/>
      <c r="G7" s="50"/>
      <c r="H7" s="50"/>
      <c r="I7" s="50"/>
      <c r="J7" s="55" t="s">
        <v>4</v>
      </c>
      <c r="K7" s="56"/>
      <c r="L7" s="56"/>
      <c r="M7" s="56"/>
      <c r="N7" s="56"/>
      <c r="O7" s="51" t="s">
        <v>5</v>
      </c>
      <c r="P7" s="51"/>
      <c r="Q7" s="51"/>
      <c r="R7" s="51"/>
      <c r="S7" s="51"/>
      <c r="T7" s="54" t="s">
        <v>6</v>
      </c>
      <c r="U7" s="54"/>
      <c r="V7" s="54"/>
      <c r="W7" s="54"/>
      <c r="X7" s="54"/>
      <c r="Y7" s="51" t="s">
        <v>7</v>
      </c>
      <c r="Z7" s="51"/>
      <c r="AA7" s="51"/>
      <c r="AB7" s="51"/>
      <c r="AC7" s="51"/>
      <c r="AD7" s="54" t="s">
        <v>8</v>
      </c>
      <c r="AE7" s="54"/>
      <c r="AF7" s="54"/>
      <c r="AG7" s="54"/>
      <c r="AH7" s="54"/>
      <c r="AI7" s="51" t="s">
        <v>10</v>
      </c>
      <c r="AJ7" s="51"/>
      <c r="AK7" s="51"/>
      <c r="AL7" s="51"/>
      <c r="AM7" s="51"/>
    </row>
    <row r="8" spans="1:39" ht="29.1" customHeight="1">
      <c r="A8" s="48"/>
      <c r="B8" s="59"/>
      <c r="C8" s="48"/>
      <c r="D8" s="48"/>
      <c r="E8" s="7" t="s">
        <v>31</v>
      </c>
      <c r="F8" s="8" t="s">
        <v>32</v>
      </c>
      <c r="G8" s="8" t="s">
        <v>33</v>
      </c>
      <c r="H8" s="8" t="s">
        <v>34</v>
      </c>
      <c r="I8" s="8" t="s">
        <v>35</v>
      </c>
      <c r="J8" s="5" t="s">
        <v>31</v>
      </c>
      <c r="K8" s="4" t="s">
        <v>32</v>
      </c>
      <c r="L8" s="4" t="s">
        <v>33</v>
      </c>
      <c r="M8" s="4" t="s">
        <v>34</v>
      </c>
      <c r="N8" s="4" t="s">
        <v>35</v>
      </c>
      <c r="O8" s="7" t="s">
        <v>31</v>
      </c>
      <c r="P8" s="8" t="s">
        <v>32</v>
      </c>
      <c r="Q8" s="8" t="s">
        <v>33</v>
      </c>
      <c r="R8" s="8" t="s">
        <v>34</v>
      </c>
      <c r="S8" s="8" t="s">
        <v>35</v>
      </c>
      <c r="T8" s="5" t="s">
        <v>31</v>
      </c>
      <c r="U8" s="4" t="s">
        <v>32</v>
      </c>
      <c r="V8" s="4" t="s">
        <v>33</v>
      </c>
      <c r="W8" s="4" t="s">
        <v>34</v>
      </c>
      <c r="X8" s="4" t="s">
        <v>35</v>
      </c>
      <c r="Y8" s="7" t="s">
        <v>31</v>
      </c>
      <c r="Z8" s="8" t="s">
        <v>32</v>
      </c>
      <c r="AA8" s="8" t="s">
        <v>33</v>
      </c>
      <c r="AB8" s="8" t="s">
        <v>34</v>
      </c>
      <c r="AC8" s="8" t="s">
        <v>35</v>
      </c>
      <c r="AD8" s="5" t="s">
        <v>31</v>
      </c>
      <c r="AE8" s="4" t="s">
        <v>32</v>
      </c>
      <c r="AF8" s="4" t="s">
        <v>33</v>
      </c>
      <c r="AG8" s="4" t="s">
        <v>34</v>
      </c>
      <c r="AH8" s="4" t="s">
        <v>35</v>
      </c>
      <c r="AI8" s="7" t="s">
        <v>31</v>
      </c>
      <c r="AJ8" s="8" t="s">
        <v>32</v>
      </c>
      <c r="AK8" s="8" t="s">
        <v>33</v>
      </c>
      <c r="AL8" s="8" t="s">
        <v>34</v>
      </c>
      <c r="AM8" s="8" t="s">
        <v>35</v>
      </c>
    </row>
    <row r="9" spans="1:39" ht="17.100000000000001" customHeight="1">
      <c r="A9" s="24" t="s">
        <v>16</v>
      </c>
      <c r="B9" s="42" t="s">
        <v>17</v>
      </c>
      <c r="C9" s="30" t="s">
        <v>12</v>
      </c>
      <c r="D9" s="33"/>
      <c r="E9" s="36">
        <f>J9-1.5</f>
        <v>38</v>
      </c>
      <c r="F9" s="36">
        <f>K9-2</f>
        <v>41</v>
      </c>
      <c r="G9" s="36">
        <f>L9-2</f>
        <v>43</v>
      </c>
      <c r="H9" s="36">
        <f>M9-2</f>
        <v>59.5</v>
      </c>
      <c r="I9" s="36">
        <f>N9-2</f>
        <v>53</v>
      </c>
      <c r="J9" s="18">
        <v>39.5</v>
      </c>
      <c r="K9" s="18">
        <v>43</v>
      </c>
      <c r="L9" s="18">
        <v>45</v>
      </c>
      <c r="M9" s="18">
        <v>61.5</v>
      </c>
      <c r="N9" s="18">
        <v>55</v>
      </c>
      <c r="O9" s="15">
        <f>J9+1.5</f>
        <v>41</v>
      </c>
      <c r="P9" s="15">
        <f>K9+2</f>
        <v>45</v>
      </c>
      <c r="Q9" s="15">
        <f>L9+2</f>
        <v>47</v>
      </c>
      <c r="R9" s="15">
        <f>M9+2</f>
        <v>63.5</v>
      </c>
      <c r="S9" s="15">
        <f>N9+2</f>
        <v>57</v>
      </c>
      <c r="T9" s="12">
        <f>O9+1.5</f>
        <v>42.5</v>
      </c>
      <c r="U9" s="12">
        <f>P9+2</f>
        <v>47</v>
      </c>
      <c r="V9" s="12">
        <f>Q9+2</f>
        <v>49</v>
      </c>
      <c r="W9" s="12">
        <f>R9+2</f>
        <v>65.5</v>
      </c>
      <c r="X9" s="12">
        <f>S9+2</f>
        <v>59</v>
      </c>
      <c r="Y9" s="15">
        <f>T9+1.5</f>
        <v>44</v>
      </c>
      <c r="Z9" s="15">
        <f>U9+2</f>
        <v>49</v>
      </c>
      <c r="AA9" s="15">
        <f>V9+2</f>
        <v>51</v>
      </c>
      <c r="AB9" s="15">
        <f>W9+2</f>
        <v>67.5</v>
      </c>
      <c r="AC9" s="15">
        <f>X9+2</f>
        <v>61</v>
      </c>
      <c r="AD9" s="12">
        <f>Y9+1.5</f>
        <v>45.5</v>
      </c>
      <c r="AE9" s="12">
        <f>Z9+2</f>
        <v>51</v>
      </c>
      <c r="AF9" s="12">
        <f>AA9+2</f>
        <v>53</v>
      </c>
      <c r="AG9" s="12">
        <f>AB9+2</f>
        <v>69.5</v>
      </c>
      <c r="AH9" s="12">
        <f>AC9+2</f>
        <v>63</v>
      </c>
      <c r="AI9" s="15"/>
      <c r="AJ9" s="15"/>
      <c r="AK9" s="15"/>
      <c r="AL9" s="15"/>
      <c r="AM9" s="15"/>
    </row>
    <row r="10" spans="1:39" ht="17.100000000000001" customHeight="1">
      <c r="A10" s="25"/>
      <c r="B10" s="43"/>
      <c r="C10" s="34"/>
      <c r="D10" s="34"/>
      <c r="E10" s="37"/>
      <c r="F10" s="37"/>
      <c r="G10" s="37"/>
      <c r="H10" s="37"/>
      <c r="I10" s="37"/>
      <c r="J10" s="19"/>
      <c r="K10" s="19"/>
      <c r="L10" s="19"/>
      <c r="M10" s="19"/>
      <c r="N10" s="19"/>
      <c r="O10" s="16"/>
      <c r="P10" s="16"/>
      <c r="Q10" s="16"/>
      <c r="R10" s="16"/>
      <c r="S10" s="16"/>
      <c r="T10" s="13"/>
      <c r="U10" s="13"/>
      <c r="V10" s="13"/>
      <c r="W10" s="13"/>
      <c r="X10" s="13"/>
      <c r="Y10" s="16"/>
      <c r="Z10" s="16"/>
      <c r="AA10" s="16"/>
      <c r="AB10" s="16"/>
      <c r="AC10" s="16"/>
      <c r="AD10" s="13"/>
      <c r="AE10" s="13"/>
      <c r="AF10" s="13"/>
      <c r="AG10" s="13"/>
      <c r="AH10" s="13"/>
      <c r="AI10" s="16"/>
      <c r="AJ10" s="16"/>
      <c r="AK10" s="16"/>
      <c r="AL10" s="16"/>
      <c r="AM10" s="16"/>
    </row>
    <row r="11" spans="1:39" ht="17.100000000000001" customHeight="1">
      <c r="A11" s="25"/>
      <c r="B11" s="43"/>
      <c r="C11" s="34"/>
      <c r="D11" s="34"/>
      <c r="E11" s="37"/>
      <c r="F11" s="37"/>
      <c r="G11" s="37"/>
      <c r="H11" s="37"/>
      <c r="I11" s="37"/>
      <c r="J11" s="19"/>
      <c r="K11" s="19"/>
      <c r="L11" s="19"/>
      <c r="M11" s="19"/>
      <c r="N11" s="19"/>
      <c r="O11" s="16"/>
      <c r="P11" s="16"/>
      <c r="Q11" s="16"/>
      <c r="R11" s="16"/>
      <c r="S11" s="16"/>
      <c r="T11" s="13"/>
      <c r="U11" s="13"/>
      <c r="V11" s="13"/>
      <c r="W11" s="13"/>
      <c r="X11" s="13"/>
      <c r="Y11" s="16"/>
      <c r="Z11" s="16"/>
      <c r="AA11" s="16"/>
      <c r="AB11" s="16"/>
      <c r="AC11" s="16"/>
      <c r="AD11" s="13"/>
      <c r="AE11" s="13"/>
      <c r="AF11" s="13"/>
      <c r="AG11" s="13"/>
      <c r="AH11" s="13"/>
      <c r="AI11" s="16"/>
      <c r="AJ11" s="16"/>
      <c r="AK11" s="16"/>
      <c r="AL11" s="16"/>
      <c r="AM11" s="16"/>
    </row>
    <row r="12" spans="1:39" ht="17.100000000000001" customHeight="1">
      <c r="A12" s="25"/>
      <c r="B12" s="43"/>
      <c r="C12" s="34"/>
      <c r="D12" s="34"/>
      <c r="E12" s="37"/>
      <c r="F12" s="37"/>
      <c r="G12" s="37"/>
      <c r="H12" s="37"/>
      <c r="I12" s="37"/>
      <c r="J12" s="19"/>
      <c r="K12" s="19"/>
      <c r="L12" s="19"/>
      <c r="M12" s="19"/>
      <c r="N12" s="19"/>
      <c r="O12" s="16"/>
      <c r="P12" s="16"/>
      <c r="Q12" s="16"/>
      <c r="R12" s="16"/>
      <c r="S12" s="16"/>
      <c r="T12" s="13"/>
      <c r="U12" s="13"/>
      <c r="V12" s="13"/>
      <c r="W12" s="13"/>
      <c r="X12" s="13"/>
      <c r="Y12" s="16"/>
      <c r="Z12" s="16"/>
      <c r="AA12" s="16"/>
      <c r="AB12" s="16"/>
      <c r="AC12" s="16"/>
      <c r="AD12" s="13"/>
      <c r="AE12" s="13"/>
      <c r="AF12" s="13"/>
      <c r="AG12" s="13"/>
      <c r="AH12" s="13"/>
      <c r="AI12" s="16"/>
      <c r="AJ12" s="16"/>
      <c r="AK12" s="16"/>
      <c r="AL12" s="16"/>
      <c r="AM12" s="16"/>
    </row>
    <row r="13" spans="1:39" ht="17.100000000000001" customHeight="1">
      <c r="A13" s="25"/>
      <c r="B13" s="43"/>
      <c r="C13" s="34"/>
      <c r="D13" s="34"/>
      <c r="E13" s="37"/>
      <c r="F13" s="37"/>
      <c r="G13" s="37"/>
      <c r="H13" s="37"/>
      <c r="I13" s="37"/>
      <c r="J13" s="19"/>
      <c r="K13" s="19"/>
      <c r="L13" s="19"/>
      <c r="M13" s="19"/>
      <c r="N13" s="19"/>
      <c r="O13" s="16"/>
      <c r="P13" s="16"/>
      <c r="Q13" s="16"/>
      <c r="R13" s="16"/>
      <c r="S13" s="16"/>
      <c r="T13" s="13"/>
      <c r="U13" s="13"/>
      <c r="V13" s="13"/>
      <c r="W13" s="13"/>
      <c r="X13" s="13"/>
      <c r="Y13" s="16"/>
      <c r="Z13" s="16"/>
      <c r="AA13" s="16"/>
      <c r="AB13" s="16"/>
      <c r="AC13" s="16"/>
      <c r="AD13" s="13"/>
      <c r="AE13" s="13"/>
      <c r="AF13" s="13"/>
      <c r="AG13" s="13"/>
      <c r="AH13" s="13"/>
      <c r="AI13" s="16"/>
      <c r="AJ13" s="16"/>
      <c r="AK13" s="16"/>
      <c r="AL13" s="16"/>
      <c r="AM13" s="16"/>
    </row>
    <row r="14" spans="1:39" ht="17.100000000000001" customHeight="1">
      <c r="A14" s="26"/>
      <c r="B14" s="44"/>
      <c r="C14" s="35"/>
      <c r="D14" s="35"/>
      <c r="E14" s="38"/>
      <c r="F14" s="38"/>
      <c r="G14" s="38"/>
      <c r="H14" s="38"/>
      <c r="I14" s="38"/>
      <c r="J14" s="20"/>
      <c r="K14" s="20"/>
      <c r="L14" s="20"/>
      <c r="M14" s="20"/>
      <c r="N14" s="20"/>
      <c r="O14" s="17"/>
      <c r="P14" s="17"/>
      <c r="Q14" s="17"/>
      <c r="R14" s="17"/>
      <c r="S14" s="17"/>
      <c r="T14" s="14"/>
      <c r="U14" s="14"/>
      <c r="V14" s="14"/>
      <c r="W14" s="14"/>
      <c r="X14" s="14"/>
      <c r="Y14" s="17"/>
      <c r="Z14" s="17"/>
      <c r="AA14" s="17"/>
      <c r="AB14" s="17"/>
      <c r="AC14" s="17"/>
      <c r="AD14" s="14"/>
      <c r="AE14" s="14"/>
      <c r="AF14" s="14"/>
      <c r="AG14" s="14"/>
      <c r="AH14" s="14"/>
      <c r="AI14" s="17"/>
      <c r="AJ14" s="17"/>
      <c r="AK14" s="17"/>
      <c r="AL14" s="17"/>
      <c r="AM14" s="17"/>
    </row>
    <row r="15" spans="1:39" ht="17.100000000000001" hidden="1" customHeight="1">
      <c r="A15" s="24" t="s">
        <v>14</v>
      </c>
      <c r="B15" s="42"/>
      <c r="C15" s="30" t="s">
        <v>12</v>
      </c>
      <c r="D15" s="33"/>
      <c r="E15" s="36">
        <f>J15-1.5</f>
        <v>39.5</v>
      </c>
      <c r="F15" s="36">
        <f>K15-2</f>
        <v>47</v>
      </c>
      <c r="G15" s="36">
        <f>L15-2</f>
        <v>48</v>
      </c>
      <c r="H15" s="36">
        <f>M15-2</f>
        <v>60</v>
      </c>
      <c r="I15" s="36">
        <f>N15-2</f>
        <v>54</v>
      </c>
      <c r="J15" s="18">
        <v>41</v>
      </c>
      <c r="K15" s="18">
        <v>49</v>
      </c>
      <c r="L15" s="18">
        <v>50</v>
      </c>
      <c r="M15" s="18">
        <v>62</v>
      </c>
      <c r="N15" s="18">
        <v>56</v>
      </c>
      <c r="O15" s="15">
        <f>J15+1.5</f>
        <v>42.5</v>
      </c>
      <c r="P15" s="15">
        <f>K15+2</f>
        <v>51</v>
      </c>
      <c r="Q15" s="15">
        <f>L15+2</f>
        <v>52</v>
      </c>
      <c r="R15" s="15">
        <v>64</v>
      </c>
      <c r="S15" s="15">
        <f>N15+2</f>
        <v>58</v>
      </c>
      <c r="T15" s="12">
        <f>O15+1.5</f>
        <v>44</v>
      </c>
      <c r="U15" s="12">
        <f>P15+2</f>
        <v>53</v>
      </c>
      <c r="V15" s="12">
        <f>Q15+2</f>
        <v>54</v>
      </c>
      <c r="W15" s="12">
        <f>M15+2</f>
        <v>64</v>
      </c>
      <c r="X15" s="12">
        <f>S15+2</f>
        <v>60</v>
      </c>
      <c r="Y15" s="15">
        <f>T15+1.5</f>
        <v>45.5</v>
      </c>
      <c r="Z15" s="15">
        <f>U15+2</f>
        <v>55</v>
      </c>
      <c r="AA15" s="15">
        <f>V15+2</f>
        <v>56</v>
      </c>
      <c r="AB15" s="15">
        <v>66</v>
      </c>
      <c r="AC15" s="15">
        <f>X15+2</f>
        <v>62</v>
      </c>
      <c r="AD15" s="12">
        <f t="shared" ref="AD15" si="0">Y15+1.5</f>
        <v>47</v>
      </c>
      <c r="AE15" s="12">
        <f t="shared" ref="AE15" si="1">Z15+2</f>
        <v>57</v>
      </c>
      <c r="AF15" s="12">
        <f>AA15+2</f>
        <v>58</v>
      </c>
      <c r="AG15" s="12">
        <v>68</v>
      </c>
      <c r="AH15" s="12">
        <f>AC15+2</f>
        <v>64</v>
      </c>
      <c r="AI15" s="15"/>
      <c r="AJ15" s="15"/>
      <c r="AK15" s="15"/>
      <c r="AL15" s="15"/>
      <c r="AM15" s="15"/>
    </row>
    <row r="16" spans="1:39" ht="17.100000000000001" hidden="1" customHeight="1">
      <c r="A16" s="25"/>
      <c r="B16" s="43"/>
      <c r="C16" s="34"/>
      <c r="D16" s="34"/>
      <c r="E16" s="37"/>
      <c r="F16" s="37"/>
      <c r="G16" s="37"/>
      <c r="H16" s="37"/>
      <c r="I16" s="37"/>
      <c r="J16" s="19"/>
      <c r="K16" s="19"/>
      <c r="L16" s="19"/>
      <c r="M16" s="19"/>
      <c r="N16" s="19"/>
      <c r="O16" s="16"/>
      <c r="P16" s="16"/>
      <c r="Q16" s="16"/>
      <c r="R16" s="16"/>
      <c r="S16" s="16"/>
      <c r="T16" s="13"/>
      <c r="U16" s="13"/>
      <c r="V16" s="13"/>
      <c r="W16" s="13"/>
      <c r="X16" s="13"/>
      <c r="Y16" s="16"/>
      <c r="Z16" s="16"/>
      <c r="AA16" s="16"/>
      <c r="AB16" s="16"/>
      <c r="AC16" s="16"/>
      <c r="AD16" s="13"/>
      <c r="AE16" s="13"/>
      <c r="AF16" s="13"/>
      <c r="AG16" s="13"/>
      <c r="AH16" s="13"/>
      <c r="AI16" s="16"/>
      <c r="AJ16" s="16"/>
      <c r="AK16" s="16"/>
      <c r="AL16" s="16"/>
      <c r="AM16" s="16"/>
    </row>
    <row r="17" spans="1:39" ht="17.100000000000001" hidden="1" customHeight="1">
      <c r="A17" s="25"/>
      <c r="B17" s="43"/>
      <c r="C17" s="34"/>
      <c r="D17" s="34"/>
      <c r="E17" s="37"/>
      <c r="F17" s="37"/>
      <c r="G17" s="37"/>
      <c r="H17" s="37"/>
      <c r="I17" s="37"/>
      <c r="J17" s="19"/>
      <c r="K17" s="19"/>
      <c r="L17" s="19"/>
      <c r="M17" s="19"/>
      <c r="N17" s="19"/>
      <c r="O17" s="16"/>
      <c r="P17" s="16"/>
      <c r="Q17" s="16"/>
      <c r="R17" s="16"/>
      <c r="S17" s="16"/>
      <c r="T17" s="13"/>
      <c r="U17" s="13"/>
      <c r="V17" s="13"/>
      <c r="W17" s="13"/>
      <c r="X17" s="13"/>
      <c r="Y17" s="16"/>
      <c r="Z17" s="16"/>
      <c r="AA17" s="16"/>
      <c r="AB17" s="16"/>
      <c r="AC17" s="16"/>
      <c r="AD17" s="13"/>
      <c r="AE17" s="13"/>
      <c r="AF17" s="13"/>
      <c r="AG17" s="13"/>
      <c r="AH17" s="13"/>
      <c r="AI17" s="16"/>
      <c r="AJ17" s="16"/>
      <c r="AK17" s="16"/>
      <c r="AL17" s="16"/>
      <c r="AM17" s="16"/>
    </row>
    <row r="18" spans="1:39" ht="17.100000000000001" hidden="1" customHeight="1">
      <c r="A18" s="25"/>
      <c r="B18" s="43"/>
      <c r="C18" s="34"/>
      <c r="D18" s="34"/>
      <c r="E18" s="37"/>
      <c r="F18" s="37"/>
      <c r="G18" s="37"/>
      <c r="H18" s="37"/>
      <c r="I18" s="37"/>
      <c r="J18" s="19"/>
      <c r="K18" s="19"/>
      <c r="L18" s="19"/>
      <c r="M18" s="19"/>
      <c r="N18" s="19"/>
      <c r="O18" s="16"/>
      <c r="P18" s="16"/>
      <c r="Q18" s="16"/>
      <c r="R18" s="16"/>
      <c r="S18" s="16"/>
      <c r="T18" s="13"/>
      <c r="U18" s="13"/>
      <c r="V18" s="13"/>
      <c r="W18" s="13"/>
      <c r="X18" s="13"/>
      <c r="Y18" s="16"/>
      <c r="Z18" s="16"/>
      <c r="AA18" s="16"/>
      <c r="AB18" s="16"/>
      <c r="AC18" s="16"/>
      <c r="AD18" s="13"/>
      <c r="AE18" s="13"/>
      <c r="AF18" s="13"/>
      <c r="AG18" s="13"/>
      <c r="AH18" s="13"/>
      <c r="AI18" s="16"/>
      <c r="AJ18" s="16"/>
      <c r="AK18" s="16"/>
      <c r="AL18" s="16"/>
      <c r="AM18" s="16"/>
    </row>
    <row r="19" spans="1:39" ht="17.100000000000001" hidden="1" customHeight="1">
      <c r="A19" s="25"/>
      <c r="B19" s="43"/>
      <c r="C19" s="34"/>
      <c r="D19" s="34"/>
      <c r="E19" s="37"/>
      <c r="F19" s="37"/>
      <c r="G19" s="37"/>
      <c r="H19" s="37"/>
      <c r="I19" s="37"/>
      <c r="J19" s="19"/>
      <c r="K19" s="19"/>
      <c r="L19" s="19"/>
      <c r="M19" s="19"/>
      <c r="N19" s="19"/>
      <c r="O19" s="16"/>
      <c r="P19" s="16"/>
      <c r="Q19" s="16"/>
      <c r="R19" s="16"/>
      <c r="S19" s="16"/>
      <c r="T19" s="13"/>
      <c r="U19" s="13"/>
      <c r="V19" s="13"/>
      <c r="W19" s="13"/>
      <c r="X19" s="13"/>
      <c r="Y19" s="16"/>
      <c r="Z19" s="16"/>
      <c r="AA19" s="16"/>
      <c r="AB19" s="16"/>
      <c r="AC19" s="16"/>
      <c r="AD19" s="13"/>
      <c r="AE19" s="13"/>
      <c r="AF19" s="13"/>
      <c r="AG19" s="13"/>
      <c r="AH19" s="13"/>
      <c r="AI19" s="16"/>
      <c r="AJ19" s="16"/>
      <c r="AK19" s="16"/>
      <c r="AL19" s="16"/>
      <c r="AM19" s="16"/>
    </row>
    <row r="20" spans="1:39" ht="17.100000000000001" hidden="1" customHeight="1">
      <c r="A20" s="26"/>
      <c r="B20" s="44"/>
      <c r="C20" s="35"/>
      <c r="D20" s="35"/>
      <c r="E20" s="38"/>
      <c r="F20" s="38"/>
      <c r="G20" s="38"/>
      <c r="H20" s="38"/>
      <c r="I20" s="38"/>
      <c r="J20" s="20"/>
      <c r="K20" s="20"/>
      <c r="L20" s="20"/>
      <c r="M20" s="20"/>
      <c r="N20" s="20"/>
      <c r="O20" s="17"/>
      <c r="P20" s="17"/>
      <c r="Q20" s="17"/>
      <c r="R20" s="17"/>
      <c r="S20" s="17"/>
      <c r="T20" s="14"/>
      <c r="U20" s="14"/>
      <c r="V20" s="14"/>
      <c r="W20" s="14"/>
      <c r="X20" s="14"/>
      <c r="Y20" s="17"/>
      <c r="Z20" s="17"/>
      <c r="AA20" s="17"/>
      <c r="AB20" s="17"/>
      <c r="AC20" s="17"/>
      <c r="AD20" s="14"/>
      <c r="AE20" s="14"/>
      <c r="AF20" s="14"/>
      <c r="AG20" s="14"/>
      <c r="AH20" s="14"/>
      <c r="AI20" s="17"/>
      <c r="AJ20" s="17"/>
      <c r="AK20" s="17"/>
      <c r="AL20" s="17"/>
      <c r="AM20" s="17"/>
    </row>
    <row r="21" spans="1:39" ht="17.100000000000001" customHeight="1">
      <c r="A21" s="24" t="s">
        <v>16</v>
      </c>
      <c r="B21" s="42" t="s">
        <v>18</v>
      </c>
      <c r="C21" s="30" t="s">
        <v>12</v>
      </c>
      <c r="D21" s="33"/>
      <c r="E21" s="36">
        <f t="shared" ref="E21" si="2">J21-1.5</f>
        <v>38</v>
      </c>
      <c r="F21" s="36">
        <f t="shared" ref="F21" si="3">K21-2</f>
        <v>38.5</v>
      </c>
      <c r="G21" s="36">
        <f t="shared" ref="G21" si="4">L21-2</f>
        <v>41</v>
      </c>
      <c r="H21" s="36">
        <f t="shared" ref="H21" si="5">M21-2</f>
        <v>57</v>
      </c>
      <c r="I21" s="36">
        <f t="shared" ref="I21" si="6">N21-2</f>
        <v>48</v>
      </c>
      <c r="J21" s="18">
        <v>39.5</v>
      </c>
      <c r="K21" s="18">
        <v>40.5</v>
      </c>
      <c r="L21" s="18">
        <v>43</v>
      </c>
      <c r="M21" s="18">
        <v>59</v>
      </c>
      <c r="N21" s="18">
        <v>50</v>
      </c>
      <c r="O21" s="15">
        <f t="shared" ref="O21" si="7">J21+1.5</f>
        <v>41</v>
      </c>
      <c r="P21" s="15">
        <f t="shared" ref="P21" si="8">K21+2</f>
        <v>42.5</v>
      </c>
      <c r="Q21" s="15">
        <f t="shared" ref="Q21" si="9">L21+2</f>
        <v>45</v>
      </c>
      <c r="R21" s="15">
        <f t="shared" ref="R21" si="10">M21+2</f>
        <v>61</v>
      </c>
      <c r="S21" s="15">
        <f t="shared" ref="S21" si="11">N21+2</f>
        <v>52</v>
      </c>
      <c r="T21" s="12">
        <f t="shared" ref="T21" si="12">O21+1.5</f>
        <v>42.5</v>
      </c>
      <c r="U21" s="12">
        <f t="shared" ref="U21" si="13">P21+2</f>
        <v>44.5</v>
      </c>
      <c r="V21" s="12">
        <f t="shared" ref="V21" si="14">Q21+2</f>
        <v>47</v>
      </c>
      <c r="W21" s="12">
        <f t="shared" ref="W21" si="15">R21+2</f>
        <v>63</v>
      </c>
      <c r="X21" s="12">
        <f t="shared" ref="X21" si="16">S21+2</f>
        <v>54</v>
      </c>
      <c r="Y21" s="15">
        <f t="shared" ref="Y21" si="17">T21+1.5</f>
        <v>44</v>
      </c>
      <c r="Z21" s="15">
        <f t="shared" ref="Z21" si="18">U21+2</f>
        <v>46.5</v>
      </c>
      <c r="AA21" s="15">
        <f t="shared" ref="AA21" si="19">V21+2</f>
        <v>49</v>
      </c>
      <c r="AB21" s="15">
        <f t="shared" ref="AB21" si="20">W21+2</f>
        <v>65</v>
      </c>
      <c r="AC21" s="15">
        <f t="shared" ref="AC21" si="21">X21+2</f>
        <v>56</v>
      </c>
      <c r="AD21" s="12">
        <f t="shared" ref="AD21" si="22">Y21+1.5</f>
        <v>45.5</v>
      </c>
      <c r="AE21" s="12">
        <f t="shared" ref="AE21" si="23">Z21+2</f>
        <v>48.5</v>
      </c>
      <c r="AF21" s="12">
        <f t="shared" ref="AF21" si="24">AA21+2</f>
        <v>51</v>
      </c>
      <c r="AG21" s="12">
        <f t="shared" ref="AG21" si="25">AB21+2</f>
        <v>67</v>
      </c>
      <c r="AH21" s="12">
        <f t="shared" ref="AH21" si="26">AC21+2</f>
        <v>58</v>
      </c>
      <c r="AI21" s="15"/>
      <c r="AJ21" s="15"/>
      <c r="AK21" s="15"/>
      <c r="AL21" s="15"/>
      <c r="AM21" s="15"/>
    </row>
    <row r="22" spans="1:39" ht="17.100000000000001" customHeight="1">
      <c r="A22" s="25"/>
      <c r="B22" s="43"/>
      <c r="C22" s="34"/>
      <c r="D22" s="34"/>
      <c r="E22" s="37"/>
      <c r="F22" s="37"/>
      <c r="G22" s="37"/>
      <c r="H22" s="37"/>
      <c r="I22" s="37"/>
      <c r="J22" s="19"/>
      <c r="K22" s="19"/>
      <c r="L22" s="19"/>
      <c r="M22" s="19"/>
      <c r="N22" s="19"/>
      <c r="O22" s="16"/>
      <c r="P22" s="16"/>
      <c r="Q22" s="16"/>
      <c r="R22" s="16"/>
      <c r="S22" s="16"/>
      <c r="T22" s="13"/>
      <c r="U22" s="13"/>
      <c r="V22" s="13"/>
      <c r="W22" s="13"/>
      <c r="X22" s="13"/>
      <c r="Y22" s="16"/>
      <c r="Z22" s="16"/>
      <c r="AA22" s="16"/>
      <c r="AB22" s="16"/>
      <c r="AC22" s="16"/>
      <c r="AD22" s="13"/>
      <c r="AE22" s="13"/>
      <c r="AF22" s="13"/>
      <c r="AG22" s="13"/>
      <c r="AH22" s="13"/>
      <c r="AI22" s="16"/>
      <c r="AJ22" s="16"/>
      <c r="AK22" s="16"/>
      <c r="AL22" s="16"/>
      <c r="AM22" s="16"/>
    </row>
    <row r="23" spans="1:39" ht="17.100000000000001" customHeight="1">
      <c r="A23" s="25"/>
      <c r="B23" s="43"/>
      <c r="C23" s="34"/>
      <c r="D23" s="34"/>
      <c r="E23" s="37"/>
      <c r="F23" s="37"/>
      <c r="G23" s="37"/>
      <c r="H23" s="37"/>
      <c r="I23" s="37"/>
      <c r="J23" s="19"/>
      <c r="K23" s="19"/>
      <c r="L23" s="19"/>
      <c r="M23" s="19"/>
      <c r="N23" s="19"/>
      <c r="O23" s="16"/>
      <c r="P23" s="16"/>
      <c r="Q23" s="16"/>
      <c r="R23" s="16"/>
      <c r="S23" s="16"/>
      <c r="T23" s="13"/>
      <c r="U23" s="13"/>
      <c r="V23" s="13"/>
      <c r="W23" s="13"/>
      <c r="X23" s="13"/>
      <c r="Y23" s="16"/>
      <c r="Z23" s="16"/>
      <c r="AA23" s="16"/>
      <c r="AB23" s="16"/>
      <c r="AC23" s="16"/>
      <c r="AD23" s="13"/>
      <c r="AE23" s="13"/>
      <c r="AF23" s="13"/>
      <c r="AG23" s="13"/>
      <c r="AH23" s="13"/>
      <c r="AI23" s="16"/>
      <c r="AJ23" s="16"/>
      <c r="AK23" s="16"/>
      <c r="AL23" s="16"/>
      <c r="AM23" s="16"/>
    </row>
    <row r="24" spans="1:39" ht="17.100000000000001" customHeight="1">
      <c r="A24" s="25"/>
      <c r="B24" s="43"/>
      <c r="C24" s="34"/>
      <c r="D24" s="34"/>
      <c r="E24" s="37"/>
      <c r="F24" s="37"/>
      <c r="G24" s="37"/>
      <c r="H24" s="37"/>
      <c r="I24" s="37"/>
      <c r="J24" s="19"/>
      <c r="K24" s="19"/>
      <c r="L24" s="19"/>
      <c r="M24" s="19"/>
      <c r="N24" s="19"/>
      <c r="O24" s="16"/>
      <c r="P24" s="16"/>
      <c r="Q24" s="16"/>
      <c r="R24" s="16"/>
      <c r="S24" s="16"/>
      <c r="T24" s="13"/>
      <c r="U24" s="13"/>
      <c r="V24" s="13"/>
      <c r="W24" s="13"/>
      <c r="X24" s="13"/>
      <c r="Y24" s="16"/>
      <c r="Z24" s="16"/>
      <c r="AA24" s="16"/>
      <c r="AB24" s="16"/>
      <c r="AC24" s="16"/>
      <c r="AD24" s="13"/>
      <c r="AE24" s="13"/>
      <c r="AF24" s="13"/>
      <c r="AG24" s="13"/>
      <c r="AH24" s="13"/>
      <c r="AI24" s="16"/>
      <c r="AJ24" s="16"/>
      <c r="AK24" s="16"/>
      <c r="AL24" s="16"/>
      <c r="AM24" s="16"/>
    </row>
    <row r="25" spans="1:39" ht="17.100000000000001" customHeight="1">
      <c r="A25" s="25"/>
      <c r="B25" s="43"/>
      <c r="C25" s="34"/>
      <c r="D25" s="34"/>
      <c r="E25" s="37"/>
      <c r="F25" s="37"/>
      <c r="G25" s="37"/>
      <c r="H25" s="37"/>
      <c r="I25" s="37"/>
      <c r="J25" s="19"/>
      <c r="K25" s="19"/>
      <c r="L25" s="19"/>
      <c r="M25" s="19"/>
      <c r="N25" s="19"/>
      <c r="O25" s="16"/>
      <c r="P25" s="16"/>
      <c r="Q25" s="16"/>
      <c r="R25" s="16"/>
      <c r="S25" s="16"/>
      <c r="T25" s="13"/>
      <c r="U25" s="13"/>
      <c r="V25" s="13"/>
      <c r="W25" s="13"/>
      <c r="X25" s="13"/>
      <c r="Y25" s="16"/>
      <c r="Z25" s="16"/>
      <c r="AA25" s="16"/>
      <c r="AB25" s="16"/>
      <c r="AC25" s="16"/>
      <c r="AD25" s="13"/>
      <c r="AE25" s="13"/>
      <c r="AF25" s="13"/>
      <c r="AG25" s="13"/>
      <c r="AH25" s="13"/>
      <c r="AI25" s="16"/>
      <c r="AJ25" s="16"/>
      <c r="AK25" s="16"/>
      <c r="AL25" s="16"/>
      <c r="AM25" s="16"/>
    </row>
    <row r="26" spans="1:39" ht="17.100000000000001" customHeight="1">
      <c r="A26" s="26"/>
      <c r="B26" s="44"/>
      <c r="C26" s="35"/>
      <c r="D26" s="35"/>
      <c r="E26" s="38"/>
      <c r="F26" s="38"/>
      <c r="G26" s="38"/>
      <c r="H26" s="38"/>
      <c r="I26" s="38"/>
      <c r="J26" s="20"/>
      <c r="K26" s="20"/>
      <c r="L26" s="20"/>
      <c r="M26" s="20"/>
      <c r="N26" s="20"/>
      <c r="O26" s="17"/>
      <c r="P26" s="17"/>
      <c r="Q26" s="17"/>
      <c r="R26" s="17"/>
      <c r="S26" s="17"/>
      <c r="T26" s="14"/>
      <c r="U26" s="14"/>
      <c r="V26" s="14"/>
      <c r="W26" s="14"/>
      <c r="X26" s="14"/>
      <c r="Y26" s="17"/>
      <c r="Z26" s="17"/>
      <c r="AA26" s="17"/>
      <c r="AB26" s="17"/>
      <c r="AC26" s="17"/>
      <c r="AD26" s="14"/>
      <c r="AE26" s="14"/>
      <c r="AF26" s="14"/>
      <c r="AG26" s="14"/>
      <c r="AH26" s="14"/>
      <c r="AI26" s="17"/>
      <c r="AJ26" s="17"/>
      <c r="AK26" s="17"/>
      <c r="AL26" s="17"/>
      <c r="AM26" s="17"/>
    </row>
    <row r="27" spans="1:39" ht="17.100000000000001" hidden="1" customHeight="1">
      <c r="A27" s="24" t="s">
        <v>14</v>
      </c>
      <c r="B27" s="42"/>
      <c r="C27" s="30" t="s">
        <v>12</v>
      </c>
      <c r="D27" s="33"/>
      <c r="E27" s="36">
        <f t="shared" ref="E27" si="27">J27-1.5</f>
        <v>40.5</v>
      </c>
      <c r="F27" s="36">
        <f t="shared" ref="F27" si="28">K27-2</f>
        <v>42</v>
      </c>
      <c r="G27" s="36">
        <f t="shared" ref="G27" si="29">L27-2</f>
        <v>54</v>
      </c>
      <c r="H27" s="36">
        <f t="shared" ref="H27" si="30">M27-2</f>
        <v>60</v>
      </c>
      <c r="I27" s="36">
        <f t="shared" ref="I27" si="31">N27-2</f>
        <v>80</v>
      </c>
      <c r="J27" s="18">
        <v>42</v>
      </c>
      <c r="K27" s="18">
        <v>44</v>
      </c>
      <c r="L27" s="18">
        <v>56</v>
      </c>
      <c r="M27" s="18">
        <v>62</v>
      </c>
      <c r="N27" s="18">
        <v>82</v>
      </c>
      <c r="O27" s="15">
        <f t="shared" ref="O27" si="32">J27+1.5</f>
        <v>43.5</v>
      </c>
      <c r="P27" s="15">
        <f t="shared" ref="P27" si="33">K27+2</f>
        <v>46</v>
      </c>
      <c r="Q27" s="15">
        <f t="shared" ref="Q27" si="34">L27+2</f>
        <v>58</v>
      </c>
      <c r="R27" s="15">
        <f t="shared" ref="R27" si="35">M27+2</f>
        <v>64</v>
      </c>
      <c r="S27" s="15">
        <f t="shared" ref="S27" si="36">N27+2</f>
        <v>84</v>
      </c>
      <c r="T27" s="12">
        <f t="shared" ref="T27" si="37">O27+1.5</f>
        <v>45</v>
      </c>
      <c r="U27" s="12">
        <f t="shared" ref="U27" si="38">P27+2</f>
        <v>48</v>
      </c>
      <c r="V27" s="12">
        <f t="shared" ref="V27" si="39">Q27+2</f>
        <v>60</v>
      </c>
      <c r="W27" s="12">
        <f t="shared" ref="W27" si="40">R27+2</f>
        <v>66</v>
      </c>
      <c r="X27" s="12">
        <f t="shared" ref="X27" si="41">S27+2</f>
        <v>86</v>
      </c>
      <c r="Y27" s="15">
        <f t="shared" ref="Y27" si="42">T27+1.5</f>
        <v>46.5</v>
      </c>
      <c r="Z27" s="15">
        <f t="shared" ref="Z27" si="43">U27+2</f>
        <v>50</v>
      </c>
      <c r="AA27" s="15">
        <f t="shared" ref="AA27" si="44">V27+2</f>
        <v>62</v>
      </c>
      <c r="AB27" s="15">
        <f t="shared" ref="AB27" si="45">W27+2</f>
        <v>68</v>
      </c>
      <c r="AC27" s="15">
        <f t="shared" ref="AC27" si="46">X27+2</f>
        <v>88</v>
      </c>
      <c r="AD27" s="12">
        <f t="shared" ref="AD27" si="47">Y27+1.5</f>
        <v>48</v>
      </c>
      <c r="AE27" s="12">
        <f t="shared" ref="AE27" si="48">Z27+2</f>
        <v>52</v>
      </c>
      <c r="AF27" s="12">
        <f t="shared" ref="AF27" si="49">AA27+2</f>
        <v>64</v>
      </c>
      <c r="AG27" s="12">
        <f t="shared" ref="AG27" si="50">AB27+2</f>
        <v>70</v>
      </c>
      <c r="AH27" s="12">
        <f t="shared" ref="AH27" si="51">AC27+2</f>
        <v>90</v>
      </c>
      <c r="AI27" s="15"/>
      <c r="AJ27" s="15"/>
      <c r="AK27" s="15"/>
      <c r="AL27" s="15"/>
      <c r="AM27" s="15"/>
    </row>
    <row r="28" spans="1:39" ht="17.100000000000001" hidden="1" customHeight="1">
      <c r="A28" s="25"/>
      <c r="B28" s="43"/>
      <c r="C28" s="34"/>
      <c r="D28" s="34"/>
      <c r="E28" s="37"/>
      <c r="F28" s="37"/>
      <c r="G28" s="37"/>
      <c r="H28" s="37"/>
      <c r="I28" s="37"/>
      <c r="J28" s="19"/>
      <c r="K28" s="19"/>
      <c r="L28" s="19"/>
      <c r="M28" s="19"/>
      <c r="N28" s="19"/>
      <c r="O28" s="16"/>
      <c r="P28" s="16"/>
      <c r="Q28" s="16"/>
      <c r="R28" s="16"/>
      <c r="S28" s="16"/>
      <c r="T28" s="13"/>
      <c r="U28" s="13"/>
      <c r="V28" s="13"/>
      <c r="W28" s="13"/>
      <c r="X28" s="13"/>
      <c r="Y28" s="16"/>
      <c r="Z28" s="16"/>
      <c r="AA28" s="16"/>
      <c r="AB28" s="16"/>
      <c r="AC28" s="16"/>
      <c r="AD28" s="13"/>
      <c r="AE28" s="13"/>
      <c r="AF28" s="13"/>
      <c r="AG28" s="13"/>
      <c r="AH28" s="13"/>
      <c r="AI28" s="16"/>
      <c r="AJ28" s="16"/>
      <c r="AK28" s="16"/>
      <c r="AL28" s="16"/>
      <c r="AM28" s="16"/>
    </row>
    <row r="29" spans="1:39" ht="17.100000000000001" hidden="1" customHeight="1">
      <c r="A29" s="25"/>
      <c r="B29" s="43"/>
      <c r="C29" s="34"/>
      <c r="D29" s="34"/>
      <c r="E29" s="37"/>
      <c r="F29" s="37"/>
      <c r="G29" s="37"/>
      <c r="H29" s="37"/>
      <c r="I29" s="37"/>
      <c r="J29" s="19"/>
      <c r="K29" s="19"/>
      <c r="L29" s="19"/>
      <c r="M29" s="19"/>
      <c r="N29" s="19"/>
      <c r="O29" s="16"/>
      <c r="P29" s="16"/>
      <c r="Q29" s="16"/>
      <c r="R29" s="16"/>
      <c r="S29" s="16"/>
      <c r="T29" s="13"/>
      <c r="U29" s="13"/>
      <c r="V29" s="13"/>
      <c r="W29" s="13"/>
      <c r="X29" s="13"/>
      <c r="Y29" s="16"/>
      <c r="Z29" s="16"/>
      <c r="AA29" s="16"/>
      <c r="AB29" s="16"/>
      <c r="AC29" s="16"/>
      <c r="AD29" s="13"/>
      <c r="AE29" s="13"/>
      <c r="AF29" s="13"/>
      <c r="AG29" s="13"/>
      <c r="AH29" s="13"/>
      <c r="AI29" s="16"/>
      <c r="AJ29" s="16"/>
      <c r="AK29" s="16"/>
      <c r="AL29" s="16"/>
      <c r="AM29" s="16"/>
    </row>
    <row r="30" spans="1:39" ht="17.100000000000001" hidden="1" customHeight="1">
      <c r="A30" s="25"/>
      <c r="B30" s="43"/>
      <c r="C30" s="34"/>
      <c r="D30" s="34"/>
      <c r="E30" s="37"/>
      <c r="F30" s="37"/>
      <c r="G30" s="37"/>
      <c r="H30" s="37"/>
      <c r="I30" s="37"/>
      <c r="J30" s="19"/>
      <c r="K30" s="19"/>
      <c r="L30" s="19"/>
      <c r="M30" s="19"/>
      <c r="N30" s="19"/>
      <c r="O30" s="16"/>
      <c r="P30" s="16"/>
      <c r="Q30" s="16"/>
      <c r="R30" s="16"/>
      <c r="S30" s="16"/>
      <c r="T30" s="13"/>
      <c r="U30" s="13"/>
      <c r="V30" s="13"/>
      <c r="W30" s="13"/>
      <c r="X30" s="13"/>
      <c r="Y30" s="16"/>
      <c r="Z30" s="16"/>
      <c r="AA30" s="16"/>
      <c r="AB30" s="16"/>
      <c r="AC30" s="16"/>
      <c r="AD30" s="13"/>
      <c r="AE30" s="13"/>
      <c r="AF30" s="13"/>
      <c r="AG30" s="13"/>
      <c r="AH30" s="13"/>
      <c r="AI30" s="16"/>
      <c r="AJ30" s="16"/>
      <c r="AK30" s="16"/>
      <c r="AL30" s="16"/>
      <c r="AM30" s="16"/>
    </row>
    <row r="31" spans="1:39" ht="17.100000000000001" hidden="1" customHeight="1">
      <c r="A31" s="25"/>
      <c r="B31" s="43"/>
      <c r="C31" s="34"/>
      <c r="D31" s="34"/>
      <c r="E31" s="37"/>
      <c r="F31" s="37"/>
      <c r="G31" s="37"/>
      <c r="H31" s="37"/>
      <c r="I31" s="37"/>
      <c r="J31" s="19"/>
      <c r="K31" s="19"/>
      <c r="L31" s="19"/>
      <c r="M31" s="19"/>
      <c r="N31" s="19"/>
      <c r="O31" s="16"/>
      <c r="P31" s="16"/>
      <c r="Q31" s="16"/>
      <c r="R31" s="16"/>
      <c r="S31" s="16"/>
      <c r="T31" s="13"/>
      <c r="U31" s="13"/>
      <c r="V31" s="13"/>
      <c r="W31" s="13"/>
      <c r="X31" s="13"/>
      <c r="Y31" s="16"/>
      <c r="Z31" s="16"/>
      <c r="AA31" s="16"/>
      <c r="AB31" s="16"/>
      <c r="AC31" s="16"/>
      <c r="AD31" s="13"/>
      <c r="AE31" s="13"/>
      <c r="AF31" s="13"/>
      <c r="AG31" s="13"/>
      <c r="AH31" s="13"/>
      <c r="AI31" s="16"/>
      <c r="AJ31" s="16"/>
      <c r="AK31" s="16"/>
      <c r="AL31" s="16"/>
      <c r="AM31" s="16"/>
    </row>
    <row r="32" spans="1:39" ht="17.100000000000001" hidden="1" customHeight="1">
      <c r="A32" s="26"/>
      <c r="B32" s="44"/>
      <c r="C32" s="35"/>
      <c r="D32" s="35"/>
      <c r="E32" s="38"/>
      <c r="F32" s="38"/>
      <c r="G32" s="38"/>
      <c r="H32" s="38"/>
      <c r="I32" s="38"/>
      <c r="J32" s="20"/>
      <c r="K32" s="20"/>
      <c r="L32" s="20"/>
      <c r="M32" s="20"/>
      <c r="N32" s="20"/>
      <c r="O32" s="17"/>
      <c r="P32" s="17"/>
      <c r="Q32" s="17"/>
      <c r="R32" s="17"/>
      <c r="S32" s="17"/>
      <c r="T32" s="14"/>
      <c r="U32" s="14"/>
      <c r="V32" s="14"/>
      <c r="W32" s="14"/>
      <c r="X32" s="14"/>
      <c r="Y32" s="17"/>
      <c r="Z32" s="17"/>
      <c r="AA32" s="17"/>
      <c r="AB32" s="17"/>
      <c r="AC32" s="17"/>
      <c r="AD32" s="14"/>
      <c r="AE32" s="14"/>
      <c r="AF32" s="14"/>
      <c r="AG32" s="14"/>
      <c r="AH32" s="14"/>
      <c r="AI32" s="17"/>
      <c r="AJ32" s="17"/>
      <c r="AK32" s="17"/>
      <c r="AL32" s="17"/>
      <c r="AM32" s="17"/>
    </row>
    <row r="33" spans="1:39" ht="17.100000000000001" hidden="1" customHeight="1">
      <c r="A33" s="24" t="s">
        <v>14</v>
      </c>
      <c r="B33" s="42"/>
      <c r="C33" s="30" t="s">
        <v>12</v>
      </c>
      <c r="D33" s="33"/>
      <c r="E33" s="36">
        <f t="shared" ref="E33" si="52">J33-1.5</f>
        <v>40.5</v>
      </c>
      <c r="F33" s="36">
        <f t="shared" ref="F33" si="53">K33-2</f>
        <v>42</v>
      </c>
      <c r="G33" s="36">
        <f t="shared" ref="G33" si="54">L33-2</f>
        <v>54</v>
      </c>
      <c r="H33" s="36">
        <f>M33-2</f>
        <v>60</v>
      </c>
      <c r="I33" s="36">
        <f t="shared" ref="I33" si="55">N33-2</f>
        <v>80</v>
      </c>
      <c r="J33" s="18">
        <v>42</v>
      </c>
      <c r="K33" s="18">
        <v>44</v>
      </c>
      <c r="L33" s="18">
        <v>56</v>
      </c>
      <c r="M33" s="18">
        <v>62</v>
      </c>
      <c r="N33" s="18">
        <v>82</v>
      </c>
      <c r="O33" s="15">
        <f t="shared" ref="O33" si="56">J33+1.5</f>
        <v>43.5</v>
      </c>
      <c r="P33" s="15">
        <f t="shared" ref="P33" si="57">K33+2</f>
        <v>46</v>
      </c>
      <c r="Q33" s="15">
        <f t="shared" ref="Q33" si="58">L33+2</f>
        <v>58</v>
      </c>
      <c r="R33" s="15">
        <f>M33+2</f>
        <v>64</v>
      </c>
      <c r="S33" s="15">
        <f t="shared" ref="S33" si="59">N33+2</f>
        <v>84</v>
      </c>
      <c r="T33" s="12">
        <f t="shared" ref="T33" si="60">O33+1.5</f>
        <v>45</v>
      </c>
      <c r="U33" s="12">
        <f t="shared" ref="U33" si="61">P33+2</f>
        <v>48</v>
      </c>
      <c r="V33" s="12">
        <f t="shared" ref="V33" si="62">Q33+2</f>
        <v>60</v>
      </c>
      <c r="W33" s="12">
        <f>R33+2</f>
        <v>66</v>
      </c>
      <c r="X33" s="12">
        <f t="shared" ref="X33" si="63">S33+2</f>
        <v>86</v>
      </c>
      <c r="Y33" s="15">
        <f t="shared" ref="Y33" si="64">T33+1.5</f>
        <v>46.5</v>
      </c>
      <c r="Z33" s="15">
        <f t="shared" ref="Z33" si="65">U33+2</f>
        <v>50</v>
      </c>
      <c r="AA33" s="15">
        <f t="shared" ref="AA33" si="66">V33+2</f>
        <v>62</v>
      </c>
      <c r="AB33" s="15">
        <f>W33+2</f>
        <v>68</v>
      </c>
      <c r="AC33" s="15">
        <f t="shared" ref="AC33" si="67">X33+2</f>
        <v>88</v>
      </c>
      <c r="AD33" s="12">
        <f t="shared" ref="AD33" si="68">Y33+1.5</f>
        <v>48</v>
      </c>
      <c r="AE33" s="12">
        <f t="shared" ref="AE33" si="69">Z33+2</f>
        <v>52</v>
      </c>
      <c r="AF33" s="12">
        <f t="shared" ref="AF33" si="70">AA33+2</f>
        <v>64</v>
      </c>
      <c r="AG33" s="12">
        <f>AB33+2</f>
        <v>70</v>
      </c>
      <c r="AH33" s="12">
        <f t="shared" ref="AH33" si="71">AC33+2</f>
        <v>90</v>
      </c>
      <c r="AI33" s="15"/>
      <c r="AJ33" s="15"/>
      <c r="AK33" s="15"/>
      <c r="AL33" s="15"/>
      <c r="AM33" s="15"/>
    </row>
    <row r="34" spans="1:39" ht="17.100000000000001" hidden="1" customHeight="1">
      <c r="A34" s="25"/>
      <c r="B34" s="43"/>
      <c r="C34" s="34"/>
      <c r="D34" s="34"/>
      <c r="E34" s="37"/>
      <c r="F34" s="37"/>
      <c r="G34" s="37"/>
      <c r="H34" s="37"/>
      <c r="I34" s="37"/>
      <c r="J34" s="19"/>
      <c r="K34" s="19"/>
      <c r="L34" s="19"/>
      <c r="M34" s="19"/>
      <c r="N34" s="19"/>
      <c r="O34" s="16"/>
      <c r="P34" s="16"/>
      <c r="Q34" s="16"/>
      <c r="R34" s="16"/>
      <c r="S34" s="16"/>
      <c r="T34" s="13"/>
      <c r="U34" s="13"/>
      <c r="V34" s="13"/>
      <c r="W34" s="13"/>
      <c r="X34" s="13"/>
      <c r="Y34" s="16"/>
      <c r="Z34" s="16"/>
      <c r="AA34" s="16"/>
      <c r="AB34" s="16"/>
      <c r="AC34" s="16"/>
      <c r="AD34" s="13"/>
      <c r="AE34" s="13"/>
      <c r="AF34" s="13"/>
      <c r="AG34" s="13"/>
      <c r="AH34" s="13"/>
      <c r="AI34" s="16"/>
      <c r="AJ34" s="16"/>
      <c r="AK34" s="16"/>
      <c r="AL34" s="16"/>
      <c r="AM34" s="16"/>
    </row>
    <row r="35" spans="1:39" ht="17.100000000000001" hidden="1" customHeight="1">
      <c r="A35" s="25"/>
      <c r="B35" s="43"/>
      <c r="C35" s="34"/>
      <c r="D35" s="34"/>
      <c r="E35" s="37"/>
      <c r="F35" s="37"/>
      <c r="G35" s="37"/>
      <c r="H35" s="37"/>
      <c r="I35" s="37"/>
      <c r="J35" s="19"/>
      <c r="K35" s="19"/>
      <c r="L35" s="19"/>
      <c r="M35" s="19"/>
      <c r="N35" s="19"/>
      <c r="O35" s="16"/>
      <c r="P35" s="16"/>
      <c r="Q35" s="16"/>
      <c r="R35" s="16"/>
      <c r="S35" s="16"/>
      <c r="T35" s="13"/>
      <c r="U35" s="13"/>
      <c r="V35" s="13"/>
      <c r="W35" s="13"/>
      <c r="X35" s="13"/>
      <c r="Y35" s="16"/>
      <c r="Z35" s="16"/>
      <c r="AA35" s="16"/>
      <c r="AB35" s="16"/>
      <c r="AC35" s="16"/>
      <c r="AD35" s="13"/>
      <c r="AE35" s="13"/>
      <c r="AF35" s="13"/>
      <c r="AG35" s="13"/>
      <c r="AH35" s="13"/>
      <c r="AI35" s="16"/>
      <c r="AJ35" s="16"/>
      <c r="AK35" s="16"/>
      <c r="AL35" s="16"/>
      <c r="AM35" s="16"/>
    </row>
    <row r="36" spans="1:39" ht="17.100000000000001" hidden="1" customHeight="1">
      <c r="A36" s="25"/>
      <c r="B36" s="43"/>
      <c r="C36" s="34"/>
      <c r="D36" s="34"/>
      <c r="E36" s="37"/>
      <c r="F36" s="37"/>
      <c r="G36" s="37"/>
      <c r="H36" s="37"/>
      <c r="I36" s="37"/>
      <c r="J36" s="19"/>
      <c r="K36" s="19"/>
      <c r="L36" s="19"/>
      <c r="M36" s="19"/>
      <c r="N36" s="19"/>
      <c r="O36" s="16"/>
      <c r="P36" s="16"/>
      <c r="Q36" s="16"/>
      <c r="R36" s="16"/>
      <c r="S36" s="16"/>
      <c r="T36" s="13"/>
      <c r="U36" s="13"/>
      <c r="V36" s="13"/>
      <c r="W36" s="13"/>
      <c r="X36" s="13"/>
      <c r="Y36" s="16"/>
      <c r="Z36" s="16"/>
      <c r="AA36" s="16"/>
      <c r="AB36" s="16"/>
      <c r="AC36" s="16"/>
      <c r="AD36" s="13"/>
      <c r="AE36" s="13"/>
      <c r="AF36" s="13"/>
      <c r="AG36" s="13"/>
      <c r="AH36" s="13"/>
      <c r="AI36" s="16"/>
      <c r="AJ36" s="16"/>
      <c r="AK36" s="16"/>
      <c r="AL36" s="16"/>
      <c r="AM36" s="16"/>
    </row>
    <row r="37" spans="1:39" ht="17.100000000000001" hidden="1" customHeight="1">
      <c r="A37" s="25"/>
      <c r="B37" s="43"/>
      <c r="C37" s="34"/>
      <c r="D37" s="34"/>
      <c r="E37" s="37"/>
      <c r="F37" s="37"/>
      <c r="G37" s="37"/>
      <c r="H37" s="37"/>
      <c r="I37" s="37"/>
      <c r="J37" s="19"/>
      <c r="K37" s="19"/>
      <c r="L37" s="19"/>
      <c r="M37" s="19"/>
      <c r="N37" s="19"/>
      <c r="O37" s="16"/>
      <c r="P37" s="16"/>
      <c r="Q37" s="16"/>
      <c r="R37" s="16"/>
      <c r="S37" s="16"/>
      <c r="T37" s="13"/>
      <c r="U37" s="13"/>
      <c r="V37" s="13"/>
      <c r="W37" s="13"/>
      <c r="X37" s="13"/>
      <c r="Y37" s="16"/>
      <c r="Z37" s="16"/>
      <c r="AA37" s="16"/>
      <c r="AB37" s="16"/>
      <c r="AC37" s="16"/>
      <c r="AD37" s="13"/>
      <c r="AE37" s="13"/>
      <c r="AF37" s="13"/>
      <c r="AG37" s="13"/>
      <c r="AH37" s="13"/>
      <c r="AI37" s="16"/>
      <c r="AJ37" s="16"/>
      <c r="AK37" s="16"/>
      <c r="AL37" s="16"/>
      <c r="AM37" s="16"/>
    </row>
    <row r="38" spans="1:39" ht="17.100000000000001" hidden="1" customHeight="1">
      <c r="A38" s="26"/>
      <c r="B38" s="44"/>
      <c r="C38" s="35"/>
      <c r="D38" s="35"/>
      <c r="E38" s="38"/>
      <c r="F38" s="38"/>
      <c r="G38" s="38"/>
      <c r="H38" s="38"/>
      <c r="I38" s="38"/>
      <c r="J38" s="20"/>
      <c r="K38" s="20"/>
      <c r="L38" s="20"/>
      <c r="M38" s="20"/>
      <c r="N38" s="20"/>
      <c r="O38" s="17"/>
      <c r="P38" s="17"/>
      <c r="Q38" s="17"/>
      <c r="R38" s="17"/>
      <c r="S38" s="17"/>
      <c r="T38" s="14"/>
      <c r="U38" s="14"/>
      <c r="V38" s="14"/>
      <c r="W38" s="14"/>
      <c r="X38" s="14"/>
      <c r="Y38" s="17"/>
      <c r="Z38" s="17"/>
      <c r="AA38" s="17"/>
      <c r="AB38" s="17"/>
      <c r="AC38" s="17"/>
      <c r="AD38" s="14"/>
      <c r="AE38" s="14"/>
      <c r="AF38" s="14"/>
      <c r="AG38" s="14"/>
      <c r="AH38" s="14"/>
      <c r="AI38" s="17"/>
      <c r="AJ38" s="17"/>
      <c r="AK38" s="17"/>
      <c r="AL38" s="17"/>
      <c r="AM38" s="17"/>
    </row>
    <row r="39" spans="1:39" ht="17.100000000000001" customHeight="1">
      <c r="A39" s="24" t="s">
        <v>16</v>
      </c>
      <c r="B39" s="42" t="s">
        <v>19</v>
      </c>
      <c r="C39" s="30" t="s">
        <v>12</v>
      </c>
      <c r="D39" s="33"/>
      <c r="E39" s="36">
        <f t="shared" ref="E39" si="72">J39-1.5</f>
        <v>38.5</v>
      </c>
      <c r="F39" s="36">
        <f t="shared" ref="F39" si="73">K39-2</f>
        <v>42</v>
      </c>
      <c r="G39" s="36">
        <f t="shared" ref="G39" si="74">L39-2</f>
        <v>42</v>
      </c>
      <c r="H39" s="36">
        <f t="shared" ref="H39" si="75">M39-2</f>
        <v>59</v>
      </c>
      <c r="I39" s="36">
        <f t="shared" ref="I39" si="76">N39-2</f>
        <v>53</v>
      </c>
      <c r="J39" s="18">
        <v>40</v>
      </c>
      <c r="K39" s="18">
        <v>44</v>
      </c>
      <c r="L39" s="18">
        <v>44</v>
      </c>
      <c r="M39" s="18">
        <v>61</v>
      </c>
      <c r="N39" s="18">
        <v>55</v>
      </c>
      <c r="O39" s="15">
        <f t="shared" ref="O39" si="77">J39+1.5</f>
        <v>41.5</v>
      </c>
      <c r="P39" s="15">
        <f t="shared" ref="P39" si="78">K39+2</f>
        <v>46</v>
      </c>
      <c r="Q39" s="15">
        <f t="shared" ref="Q39" si="79">L39+2</f>
        <v>46</v>
      </c>
      <c r="R39" s="15">
        <f t="shared" ref="R39" si="80">M39+2</f>
        <v>63</v>
      </c>
      <c r="S39" s="15">
        <f t="shared" ref="S39" si="81">N39+2</f>
        <v>57</v>
      </c>
      <c r="T39" s="12">
        <f t="shared" ref="T39" si="82">O39+1.5</f>
        <v>43</v>
      </c>
      <c r="U39" s="12">
        <f t="shared" ref="U39" si="83">P39+2</f>
        <v>48</v>
      </c>
      <c r="V39" s="12">
        <f t="shared" ref="V39" si="84">Q39+2</f>
        <v>48</v>
      </c>
      <c r="W39" s="12">
        <f t="shared" ref="W39" si="85">R39+2</f>
        <v>65</v>
      </c>
      <c r="X39" s="12">
        <f t="shared" ref="X39" si="86">S39+2</f>
        <v>59</v>
      </c>
      <c r="Y39" s="15">
        <f t="shared" ref="Y39" si="87">T39+1.5</f>
        <v>44.5</v>
      </c>
      <c r="Z39" s="15">
        <f t="shared" ref="Z39" si="88">U39+2</f>
        <v>50</v>
      </c>
      <c r="AA39" s="15">
        <f t="shared" ref="AA39" si="89">V39+2</f>
        <v>50</v>
      </c>
      <c r="AB39" s="15">
        <f t="shared" ref="AB39" si="90">W39+2</f>
        <v>67</v>
      </c>
      <c r="AC39" s="15">
        <f t="shared" ref="AC39" si="91">X39+2</f>
        <v>61</v>
      </c>
      <c r="AD39" s="12">
        <f t="shared" ref="AD39" si="92">Y39+1.5</f>
        <v>46</v>
      </c>
      <c r="AE39" s="12">
        <f t="shared" ref="AE39" si="93">Z39+2</f>
        <v>52</v>
      </c>
      <c r="AF39" s="12">
        <f t="shared" ref="AF39" si="94">AA39+2</f>
        <v>52</v>
      </c>
      <c r="AG39" s="12">
        <f t="shared" ref="AG39" si="95">AB39+2</f>
        <v>69</v>
      </c>
      <c r="AH39" s="12">
        <f t="shared" ref="AH39" si="96">AC39+2</f>
        <v>63</v>
      </c>
      <c r="AI39" s="15"/>
      <c r="AJ39" s="15"/>
      <c r="AK39" s="15"/>
      <c r="AL39" s="15"/>
      <c r="AM39" s="15"/>
    </row>
    <row r="40" spans="1:39" ht="17.100000000000001" customHeight="1">
      <c r="A40" s="25"/>
      <c r="B40" s="43"/>
      <c r="C40" s="34"/>
      <c r="D40" s="34"/>
      <c r="E40" s="37"/>
      <c r="F40" s="37"/>
      <c r="G40" s="37"/>
      <c r="H40" s="37"/>
      <c r="I40" s="37"/>
      <c r="J40" s="19"/>
      <c r="K40" s="19"/>
      <c r="L40" s="19"/>
      <c r="M40" s="19"/>
      <c r="N40" s="19"/>
      <c r="O40" s="16"/>
      <c r="P40" s="16"/>
      <c r="Q40" s="16"/>
      <c r="R40" s="16"/>
      <c r="S40" s="16"/>
      <c r="T40" s="13"/>
      <c r="U40" s="13"/>
      <c r="V40" s="13"/>
      <c r="W40" s="13"/>
      <c r="X40" s="13"/>
      <c r="Y40" s="16"/>
      <c r="Z40" s="16"/>
      <c r="AA40" s="16"/>
      <c r="AB40" s="16"/>
      <c r="AC40" s="16"/>
      <c r="AD40" s="13"/>
      <c r="AE40" s="13"/>
      <c r="AF40" s="13"/>
      <c r="AG40" s="13"/>
      <c r="AH40" s="13"/>
      <c r="AI40" s="16"/>
      <c r="AJ40" s="16"/>
      <c r="AK40" s="16"/>
      <c r="AL40" s="16"/>
      <c r="AM40" s="16"/>
    </row>
    <row r="41" spans="1:39" ht="17.100000000000001" customHeight="1">
      <c r="A41" s="25"/>
      <c r="B41" s="43"/>
      <c r="C41" s="34"/>
      <c r="D41" s="34"/>
      <c r="E41" s="37"/>
      <c r="F41" s="37"/>
      <c r="G41" s="37"/>
      <c r="H41" s="37"/>
      <c r="I41" s="37"/>
      <c r="J41" s="19"/>
      <c r="K41" s="19"/>
      <c r="L41" s="19"/>
      <c r="M41" s="19"/>
      <c r="N41" s="19"/>
      <c r="O41" s="16"/>
      <c r="P41" s="16"/>
      <c r="Q41" s="16"/>
      <c r="R41" s="16"/>
      <c r="S41" s="16"/>
      <c r="T41" s="13"/>
      <c r="U41" s="13"/>
      <c r="V41" s="13"/>
      <c r="W41" s="13"/>
      <c r="X41" s="13"/>
      <c r="Y41" s="16"/>
      <c r="Z41" s="16"/>
      <c r="AA41" s="16"/>
      <c r="AB41" s="16"/>
      <c r="AC41" s="16"/>
      <c r="AD41" s="13"/>
      <c r="AE41" s="13"/>
      <c r="AF41" s="13"/>
      <c r="AG41" s="13"/>
      <c r="AH41" s="13"/>
      <c r="AI41" s="16"/>
      <c r="AJ41" s="16"/>
      <c r="AK41" s="16"/>
      <c r="AL41" s="16"/>
      <c r="AM41" s="16"/>
    </row>
    <row r="42" spans="1:39" ht="17.100000000000001" customHeight="1">
      <c r="A42" s="25"/>
      <c r="B42" s="43"/>
      <c r="C42" s="34"/>
      <c r="D42" s="34"/>
      <c r="E42" s="37"/>
      <c r="F42" s="37"/>
      <c r="G42" s="37"/>
      <c r="H42" s="37"/>
      <c r="I42" s="37"/>
      <c r="J42" s="19"/>
      <c r="K42" s="19"/>
      <c r="L42" s="19"/>
      <c r="M42" s="19"/>
      <c r="N42" s="19"/>
      <c r="O42" s="16"/>
      <c r="P42" s="16"/>
      <c r="Q42" s="16"/>
      <c r="R42" s="16"/>
      <c r="S42" s="16"/>
      <c r="T42" s="13"/>
      <c r="U42" s="13"/>
      <c r="V42" s="13"/>
      <c r="W42" s="13"/>
      <c r="X42" s="13"/>
      <c r="Y42" s="16"/>
      <c r="Z42" s="16"/>
      <c r="AA42" s="16"/>
      <c r="AB42" s="16"/>
      <c r="AC42" s="16"/>
      <c r="AD42" s="13"/>
      <c r="AE42" s="13"/>
      <c r="AF42" s="13"/>
      <c r="AG42" s="13"/>
      <c r="AH42" s="13"/>
      <c r="AI42" s="16"/>
      <c r="AJ42" s="16"/>
      <c r="AK42" s="16"/>
      <c r="AL42" s="16"/>
      <c r="AM42" s="16"/>
    </row>
    <row r="43" spans="1:39" ht="17.100000000000001" customHeight="1">
      <c r="A43" s="25"/>
      <c r="B43" s="43"/>
      <c r="C43" s="34"/>
      <c r="D43" s="34"/>
      <c r="E43" s="37"/>
      <c r="F43" s="37"/>
      <c r="G43" s="37"/>
      <c r="H43" s="37"/>
      <c r="I43" s="37"/>
      <c r="J43" s="19"/>
      <c r="K43" s="19"/>
      <c r="L43" s="19"/>
      <c r="M43" s="19"/>
      <c r="N43" s="19"/>
      <c r="O43" s="16"/>
      <c r="P43" s="16"/>
      <c r="Q43" s="16"/>
      <c r="R43" s="16"/>
      <c r="S43" s="16"/>
      <c r="T43" s="13"/>
      <c r="U43" s="13"/>
      <c r="V43" s="13"/>
      <c r="W43" s="13"/>
      <c r="X43" s="13"/>
      <c r="Y43" s="16"/>
      <c r="Z43" s="16"/>
      <c r="AA43" s="16"/>
      <c r="AB43" s="16"/>
      <c r="AC43" s="16"/>
      <c r="AD43" s="13"/>
      <c r="AE43" s="13"/>
      <c r="AF43" s="13"/>
      <c r="AG43" s="13"/>
      <c r="AH43" s="13"/>
      <c r="AI43" s="16"/>
      <c r="AJ43" s="16"/>
      <c r="AK43" s="16"/>
      <c r="AL43" s="16"/>
      <c r="AM43" s="16"/>
    </row>
    <row r="44" spans="1:39" ht="17.100000000000001" customHeight="1">
      <c r="A44" s="26"/>
      <c r="B44" s="44"/>
      <c r="C44" s="35"/>
      <c r="D44" s="35"/>
      <c r="E44" s="38"/>
      <c r="F44" s="38"/>
      <c r="G44" s="38"/>
      <c r="H44" s="38"/>
      <c r="I44" s="38"/>
      <c r="J44" s="20"/>
      <c r="K44" s="20"/>
      <c r="L44" s="20"/>
      <c r="M44" s="20"/>
      <c r="N44" s="20"/>
      <c r="O44" s="17"/>
      <c r="P44" s="17"/>
      <c r="Q44" s="17"/>
      <c r="R44" s="17"/>
      <c r="S44" s="17"/>
      <c r="T44" s="14"/>
      <c r="U44" s="14"/>
      <c r="V44" s="14"/>
      <c r="W44" s="14"/>
      <c r="X44" s="14"/>
      <c r="Y44" s="17"/>
      <c r="Z44" s="17"/>
      <c r="AA44" s="17"/>
      <c r="AB44" s="17"/>
      <c r="AC44" s="17"/>
      <c r="AD44" s="14"/>
      <c r="AE44" s="14"/>
      <c r="AF44" s="14"/>
      <c r="AG44" s="14"/>
      <c r="AH44" s="14"/>
      <c r="AI44" s="17"/>
      <c r="AJ44" s="17"/>
      <c r="AK44" s="17"/>
      <c r="AL44" s="17"/>
      <c r="AM44" s="17"/>
    </row>
    <row r="45" spans="1:39" ht="17.100000000000001" hidden="1" customHeight="1">
      <c r="A45" s="24" t="s">
        <v>16</v>
      </c>
      <c r="B45" s="42"/>
      <c r="C45" s="30" t="s">
        <v>12</v>
      </c>
      <c r="D45" s="33"/>
      <c r="E45" s="36">
        <f t="shared" ref="E45" si="97">J45-1.5</f>
        <v>37.5</v>
      </c>
      <c r="F45" s="36">
        <f t="shared" ref="F45" si="98">K45-2</f>
        <v>39</v>
      </c>
      <c r="G45" s="36">
        <f t="shared" ref="G45" si="99">L45-2</f>
        <v>40</v>
      </c>
      <c r="H45" s="36">
        <f t="shared" ref="H45" si="100">M45-2</f>
        <v>60</v>
      </c>
      <c r="I45" s="36">
        <f t="shared" ref="I45" si="101">N45-2</f>
        <v>51</v>
      </c>
      <c r="J45" s="18">
        <v>39</v>
      </c>
      <c r="K45" s="18">
        <v>41</v>
      </c>
      <c r="L45" s="18">
        <v>42</v>
      </c>
      <c r="M45" s="18">
        <v>62</v>
      </c>
      <c r="N45" s="18">
        <v>53</v>
      </c>
      <c r="O45" s="15">
        <f t="shared" ref="O45" si="102">J45+1.5</f>
        <v>40.5</v>
      </c>
      <c r="P45" s="15">
        <f t="shared" ref="P45" si="103">K45+2</f>
        <v>43</v>
      </c>
      <c r="Q45" s="15">
        <f t="shared" ref="Q45" si="104">L45+2</f>
        <v>44</v>
      </c>
      <c r="R45" s="15">
        <f t="shared" ref="R45" si="105">M45+2</f>
        <v>64</v>
      </c>
      <c r="S45" s="15">
        <f t="shared" ref="S45" si="106">N45+2</f>
        <v>55</v>
      </c>
      <c r="T45" s="12">
        <f t="shared" ref="T45" si="107">O45+1.5</f>
        <v>42</v>
      </c>
      <c r="U45" s="12">
        <f t="shared" ref="U45" si="108">P45+2</f>
        <v>45</v>
      </c>
      <c r="V45" s="12">
        <f t="shared" ref="V45" si="109">Q45+2</f>
        <v>46</v>
      </c>
      <c r="W45" s="12">
        <f t="shared" ref="W45" si="110">R45+2</f>
        <v>66</v>
      </c>
      <c r="X45" s="12">
        <f t="shared" ref="X45" si="111">S45+2</f>
        <v>57</v>
      </c>
      <c r="Y45" s="15">
        <f t="shared" ref="Y45" si="112">T45+1.5</f>
        <v>43.5</v>
      </c>
      <c r="Z45" s="15">
        <f t="shared" ref="Z45" si="113">U45+2</f>
        <v>47</v>
      </c>
      <c r="AA45" s="15">
        <f t="shared" ref="AA45" si="114">V45+2</f>
        <v>48</v>
      </c>
      <c r="AB45" s="15">
        <f t="shared" ref="AB45" si="115">W45+2</f>
        <v>68</v>
      </c>
      <c r="AC45" s="15">
        <f t="shared" ref="AC45" si="116">X45+2</f>
        <v>59</v>
      </c>
      <c r="AD45" s="12">
        <f t="shared" ref="AD45" si="117">Y45+1.5</f>
        <v>45</v>
      </c>
      <c r="AE45" s="12">
        <f t="shared" ref="AE45" si="118">Z45+2</f>
        <v>49</v>
      </c>
      <c r="AF45" s="12">
        <f t="shared" ref="AF45" si="119">AA45+2</f>
        <v>50</v>
      </c>
      <c r="AG45" s="12">
        <f t="shared" ref="AG45" si="120">AB45+2</f>
        <v>70</v>
      </c>
      <c r="AH45" s="12">
        <f t="shared" ref="AH45" si="121">AC45+2</f>
        <v>61</v>
      </c>
      <c r="AI45" s="15"/>
      <c r="AJ45" s="15"/>
      <c r="AK45" s="15"/>
      <c r="AL45" s="15"/>
      <c r="AM45" s="15"/>
    </row>
    <row r="46" spans="1:39" ht="17.100000000000001" hidden="1" customHeight="1">
      <c r="A46" s="25"/>
      <c r="B46" s="43"/>
      <c r="C46" s="34"/>
      <c r="D46" s="34"/>
      <c r="E46" s="37"/>
      <c r="F46" s="37"/>
      <c r="G46" s="37"/>
      <c r="H46" s="37"/>
      <c r="I46" s="37"/>
      <c r="J46" s="19"/>
      <c r="K46" s="19"/>
      <c r="L46" s="19"/>
      <c r="M46" s="19"/>
      <c r="N46" s="19"/>
      <c r="O46" s="16"/>
      <c r="P46" s="16"/>
      <c r="Q46" s="16"/>
      <c r="R46" s="16"/>
      <c r="S46" s="16"/>
      <c r="T46" s="13"/>
      <c r="U46" s="13"/>
      <c r="V46" s="13"/>
      <c r="W46" s="13"/>
      <c r="X46" s="13"/>
      <c r="Y46" s="16"/>
      <c r="Z46" s="16"/>
      <c r="AA46" s="16"/>
      <c r="AB46" s="16"/>
      <c r="AC46" s="16"/>
      <c r="AD46" s="13"/>
      <c r="AE46" s="13"/>
      <c r="AF46" s="13"/>
      <c r="AG46" s="13"/>
      <c r="AH46" s="13"/>
      <c r="AI46" s="16"/>
      <c r="AJ46" s="16"/>
      <c r="AK46" s="16"/>
      <c r="AL46" s="16"/>
      <c r="AM46" s="16"/>
    </row>
    <row r="47" spans="1:39" ht="17.100000000000001" hidden="1" customHeight="1">
      <c r="A47" s="25"/>
      <c r="B47" s="43"/>
      <c r="C47" s="34"/>
      <c r="D47" s="34"/>
      <c r="E47" s="37"/>
      <c r="F47" s="37"/>
      <c r="G47" s="37"/>
      <c r="H47" s="37"/>
      <c r="I47" s="37"/>
      <c r="J47" s="19"/>
      <c r="K47" s="19"/>
      <c r="L47" s="19"/>
      <c r="M47" s="19"/>
      <c r="N47" s="19"/>
      <c r="O47" s="16"/>
      <c r="P47" s="16"/>
      <c r="Q47" s="16"/>
      <c r="R47" s="16"/>
      <c r="S47" s="16"/>
      <c r="T47" s="13"/>
      <c r="U47" s="13"/>
      <c r="V47" s="13"/>
      <c r="W47" s="13"/>
      <c r="X47" s="13"/>
      <c r="Y47" s="16"/>
      <c r="Z47" s="16"/>
      <c r="AA47" s="16"/>
      <c r="AB47" s="16"/>
      <c r="AC47" s="16"/>
      <c r="AD47" s="13"/>
      <c r="AE47" s="13"/>
      <c r="AF47" s="13"/>
      <c r="AG47" s="13"/>
      <c r="AH47" s="13"/>
      <c r="AI47" s="16"/>
      <c r="AJ47" s="16"/>
      <c r="AK47" s="16"/>
      <c r="AL47" s="16"/>
      <c r="AM47" s="16"/>
    </row>
    <row r="48" spans="1:39" ht="17.100000000000001" hidden="1" customHeight="1">
      <c r="A48" s="25"/>
      <c r="B48" s="43"/>
      <c r="C48" s="34"/>
      <c r="D48" s="34"/>
      <c r="E48" s="37"/>
      <c r="F48" s="37"/>
      <c r="G48" s="37"/>
      <c r="H48" s="37"/>
      <c r="I48" s="37"/>
      <c r="J48" s="19"/>
      <c r="K48" s="19"/>
      <c r="L48" s="19"/>
      <c r="M48" s="19"/>
      <c r="N48" s="19"/>
      <c r="O48" s="16"/>
      <c r="P48" s="16"/>
      <c r="Q48" s="16"/>
      <c r="R48" s="16"/>
      <c r="S48" s="16"/>
      <c r="T48" s="13"/>
      <c r="U48" s="13"/>
      <c r="V48" s="13"/>
      <c r="W48" s="13"/>
      <c r="X48" s="13"/>
      <c r="Y48" s="16"/>
      <c r="Z48" s="16"/>
      <c r="AA48" s="16"/>
      <c r="AB48" s="16"/>
      <c r="AC48" s="16"/>
      <c r="AD48" s="13"/>
      <c r="AE48" s="13"/>
      <c r="AF48" s="13"/>
      <c r="AG48" s="13"/>
      <c r="AH48" s="13"/>
      <c r="AI48" s="16"/>
      <c r="AJ48" s="16"/>
      <c r="AK48" s="16"/>
      <c r="AL48" s="16"/>
      <c r="AM48" s="16"/>
    </row>
    <row r="49" spans="1:39" ht="17.100000000000001" hidden="1" customHeight="1">
      <c r="A49" s="25"/>
      <c r="B49" s="43"/>
      <c r="C49" s="34"/>
      <c r="D49" s="34"/>
      <c r="E49" s="37"/>
      <c r="F49" s="37"/>
      <c r="G49" s="37"/>
      <c r="H49" s="37"/>
      <c r="I49" s="37"/>
      <c r="J49" s="19"/>
      <c r="K49" s="19"/>
      <c r="L49" s="19"/>
      <c r="M49" s="19"/>
      <c r="N49" s="19"/>
      <c r="O49" s="16"/>
      <c r="P49" s="16"/>
      <c r="Q49" s="16"/>
      <c r="R49" s="16"/>
      <c r="S49" s="16"/>
      <c r="T49" s="13"/>
      <c r="U49" s="13"/>
      <c r="V49" s="13"/>
      <c r="W49" s="13"/>
      <c r="X49" s="13"/>
      <c r="Y49" s="16"/>
      <c r="Z49" s="16"/>
      <c r="AA49" s="16"/>
      <c r="AB49" s="16"/>
      <c r="AC49" s="16"/>
      <c r="AD49" s="13"/>
      <c r="AE49" s="13"/>
      <c r="AF49" s="13"/>
      <c r="AG49" s="13"/>
      <c r="AH49" s="13"/>
      <c r="AI49" s="16"/>
      <c r="AJ49" s="16"/>
      <c r="AK49" s="16"/>
      <c r="AL49" s="16"/>
      <c r="AM49" s="16"/>
    </row>
    <row r="50" spans="1:39" ht="17.100000000000001" hidden="1" customHeight="1">
      <c r="A50" s="26"/>
      <c r="B50" s="44"/>
      <c r="C50" s="35"/>
      <c r="D50" s="35"/>
      <c r="E50" s="38"/>
      <c r="F50" s="38"/>
      <c r="G50" s="38"/>
      <c r="H50" s="38"/>
      <c r="I50" s="38"/>
      <c r="J50" s="20"/>
      <c r="K50" s="20"/>
      <c r="L50" s="20"/>
      <c r="M50" s="20"/>
      <c r="N50" s="20"/>
      <c r="O50" s="17"/>
      <c r="P50" s="17"/>
      <c r="Q50" s="17"/>
      <c r="R50" s="17"/>
      <c r="S50" s="17"/>
      <c r="T50" s="14"/>
      <c r="U50" s="14"/>
      <c r="V50" s="14"/>
      <c r="W50" s="14"/>
      <c r="X50" s="14"/>
      <c r="Y50" s="17"/>
      <c r="Z50" s="17"/>
      <c r="AA50" s="17"/>
      <c r="AB50" s="17"/>
      <c r="AC50" s="17"/>
      <c r="AD50" s="14"/>
      <c r="AE50" s="14"/>
      <c r="AF50" s="14"/>
      <c r="AG50" s="14"/>
      <c r="AH50" s="14"/>
      <c r="AI50" s="17"/>
      <c r="AJ50" s="17"/>
      <c r="AK50" s="17"/>
      <c r="AL50" s="17"/>
      <c r="AM50" s="17"/>
    </row>
    <row r="51" spans="1:39" ht="17.100000000000001" customHeight="1">
      <c r="A51" s="24" t="s">
        <v>16</v>
      </c>
      <c r="B51" s="42" t="s">
        <v>20</v>
      </c>
      <c r="C51" s="30" t="s">
        <v>12</v>
      </c>
      <c r="D51" s="33"/>
      <c r="E51" s="36">
        <f t="shared" ref="E51" si="122">J51-1.5</f>
        <v>38.5</v>
      </c>
      <c r="F51" s="36">
        <f t="shared" ref="F51" si="123">K51-2</f>
        <v>43</v>
      </c>
      <c r="G51" s="36">
        <f t="shared" ref="G51" si="124">L51-2</f>
        <v>40</v>
      </c>
      <c r="H51" s="36">
        <f t="shared" ref="H51" si="125">M51-2</f>
        <v>60</v>
      </c>
      <c r="I51" s="36">
        <f t="shared" ref="I51" si="126">N51-2</f>
        <v>51</v>
      </c>
      <c r="J51" s="18">
        <v>40</v>
      </c>
      <c r="K51" s="18">
        <v>45</v>
      </c>
      <c r="L51" s="18">
        <v>42</v>
      </c>
      <c r="M51" s="18">
        <v>62</v>
      </c>
      <c r="N51" s="18">
        <v>53</v>
      </c>
      <c r="O51" s="15">
        <f t="shared" ref="O51" si="127">J51+1.5</f>
        <v>41.5</v>
      </c>
      <c r="P51" s="15">
        <f t="shared" ref="P51" si="128">K51+2</f>
        <v>47</v>
      </c>
      <c r="Q51" s="15">
        <f t="shared" ref="Q51" si="129">L51+2</f>
        <v>44</v>
      </c>
      <c r="R51" s="15">
        <f t="shared" ref="R51" si="130">M51+2</f>
        <v>64</v>
      </c>
      <c r="S51" s="15">
        <f t="shared" ref="S51" si="131">N51+2</f>
        <v>55</v>
      </c>
      <c r="T51" s="12">
        <f t="shared" ref="T51" si="132">O51+1.5</f>
        <v>43</v>
      </c>
      <c r="U51" s="12">
        <f t="shared" ref="U51" si="133">P51+2</f>
        <v>49</v>
      </c>
      <c r="V51" s="12">
        <f t="shared" ref="V51" si="134">Q51+2</f>
        <v>46</v>
      </c>
      <c r="W51" s="12">
        <f t="shared" ref="W51" si="135">R51+2</f>
        <v>66</v>
      </c>
      <c r="X51" s="12">
        <f t="shared" ref="X51" si="136">S51+2</f>
        <v>57</v>
      </c>
      <c r="Y51" s="15">
        <f t="shared" ref="Y51" si="137">T51+1.5</f>
        <v>44.5</v>
      </c>
      <c r="Z51" s="15">
        <f t="shared" ref="Z51" si="138">U51+2</f>
        <v>51</v>
      </c>
      <c r="AA51" s="15">
        <f t="shared" ref="AA51" si="139">V51+2</f>
        <v>48</v>
      </c>
      <c r="AB51" s="15">
        <f t="shared" ref="AB51" si="140">W51+2</f>
        <v>68</v>
      </c>
      <c r="AC51" s="15">
        <f t="shared" ref="AC51" si="141">X51+2</f>
        <v>59</v>
      </c>
      <c r="AD51" s="12">
        <f t="shared" ref="AD51" si="142">Y51+1.5</f>
        <v>46</v>
      </c>
      <c r="AE51" s="12">
        <f t="shared" ref="AE51" si="143">Z51+2</f>
        <v>53</v>
      </c>
      <c r="AF51" s="12">
        <f t="shared" ref="AF51" si="144">AA51+2</f>
        <v>50</v>
      </c>
      <c r="AG51" s="12">
        <f t="shared" ref="AG51" si="145">AB51+2</f>
        <v>70</v>
      </c>
      <c r="AH51" s="12">
        <f t="shared" ref="AH51" si="146">AC51+2</f>
        <v>61</v>
      </c>
      <c r="AI51" s="15"/>
      <c r="AJ51" s="15"/>
      <c r="AK51" s="15"/>
      <c r="AL51" s="15"/>
      <c r="AM51" s="15"/>
    </row>
    <row r="52" spans="1:39" ht="17.100000000000001" customHeight="1">
      <c r="A52" s="25"/>
      <c r="B52" s="43"/>
      <c r="C52" s="34"/>
      <c r="D52" s="34"/>
      <c r="E52" s="37"/>
      <c r="F52" s="37"/>
      <c r="G52" s="37"/>
      <c r="H52" s="37"/>
      <c r="I52" s="37"/>
      <c r="J52" s="19"/>
      <c r="K52" s="19"/>
      <c r="L52" s="19"/>
      <c r="M52" s="19"/>
      <c r="N52" s="19"/>
      <c r="O52" s="16"/>
      <c r="P52" s="16"/>
      <c r="Q52" s="16"/>
      <c r="R52" s="16"/>
      <c r="S52" s="16"/>
      <c r="T52" s="13"/>
      <c r="U52" s="13"/>
      <c r="V52" s="13"/>
      <c r="W52" s="13"/>
      <c r="X52" s="13"/>
      <c r="Y52" s="16"/>
      <c r="Z52" s="16"/>
      <c r="AA52" s="16"/>
      <c r="AB52" s="16"/>
      <c r="AC52" s="16"/>
      <c r="AD52" s="13"/>
      <c r="AE52" s="13"/>
      <c r="AF52" s="13"/>
      <c r="AG52" s="13"/>
      <c r="AH52" s="13"/>
      <c r="AI52" s="16"/>
      <c r="AJ52" s="16"/>
      <c r="AK52" s="16"/>
      <c r="AL52" s="16"/>
      <c r="AM52" s="16"/>
    </row>
    <row r="53" spans="1:39" ht="17.100000000000001" customHeight="1">
      <c r="A53" s="25"/>
      <c r="B53" s="43"/>
      <c r="C53" s="34"/>
      <c r="D53" s="34"/>
      <c r="E53" s="37"/>
      <c r="F53" s="37"/>
      <c r="G53" s="37"/>
      <c r="H53" s="37"/>
      <c r="I53" s="37"/>
      <c r="J53" s="19"/>
      <c r="K53" s="19"/>
      <c r="L53" s="19"/>
      <c r="M53" s="19"/>
      <c r="N53" s="19"/>
      <c r="O53" s="16"/>
      <c r="P53" s="16"/>
      <c r="Q53" s="16"/>
      <c r="R53" s="16"/>
      <c r="S53" s="16"/>
      <c r="T53" s="13"/>
      <c r="U53" s="13"/>
      <c r="V53" s="13"/>
      <c r="W53" s="13"/>
      <c r="X53" s="13"/>
      <c r="Y53" s="16"/>
      <c r="Z53" s="16"/>
      <c r="AA53" s="16"/>
      <c r="AB53" s="16"/>
      <c r="AC53" s="16"/>
      <c r="AD53" s="13"/>
      <c r="AE53" s="13"/>
      <c r="AF53" s="13"/>
      <c r="AG53" s="13"/>
      <c r="AH53" s="13"/>
      <c r="AI53" s="16"/>
      <c r="AJ53" s="16"/>
      <c r="AK53" s="16"/>
      <c r="AL53" s="16"/>
      <c r="AM53" s="16"/>
    </row>
    <row r="54" spans="1:39" ht="17.100000000000001" customHeight="1">
      <c r="A54" s="25"/>
      <c r="B54" s="43"/>
      <c r="C54" s="34"/>
      <c r="D54" s="34"/>
      <c r="E54" s="37"/>
      <c r="F54" s="37"/>
      <c r="G54" s="37"/>
      <c r="H54" s="37"/>
      <c r="I54" s="37"/>
      <c r="J54" s="19"/>
      <c r="K54" s="19"/>
      <c r="L54" s="19"/>
      <c r="M54" s="19"/>
      <c r="N54" s="19"/>
      <c r="O54" s="16"/>
      <c r="P54" s="16"/>
      <c r="Q54" s="16"/>
      <c r="R54" s="16"/>
      <c r="S54" s="16"/>
      <c r="T54" s="13"/>
      <c r="U54" s="13"/>
      <c r="V54" s="13"/>
      <c r="W54" s="13"/>
      <c r="X54" s="13"/>
      <c r="Y54" s="16"/>
      <c r="Z54" s="16"/>
      <c r="AA54" s="16"/>
      <c r="AB54" s="16"/>
      <c r="AC54" s="16"/>
      <c r="AD54" s="13"/>
      <c r="AE54" s="13"/>
      <c r="AF54" s="13"/>
      <c r="AG54" s="13"/>
      <c r="AH54" s="13"/>
      <c r="AI54" s="16"/>
      <c r="AJ54" s="16"/>
      <c r="AK54" s="16"/>
      <c r="AL54" s="16"/>
      <c r="AM54" s="16"/>
    </row>
    <row r="55" spans="1:39" ht="17.100000000000001" customHeight="1">
      <c r="A55" s="25"/>
      <c r="B55" s="43"/>
      <c r="C55" s="34"/>
      <c r="D55" s="34"/>
      <c r="E55" s="37"/>
      <c r="F55" s="37"/>
      <c r="G55" s="37"/>
      <c r="H55" s="37"/>
      <c r="I55" s="37"/>
      <c r="J55" s="19"/>
      <c r="K55" s="19"/>
      <c r="L55" s="19"/>
      <c r="M55" s="19"/>
      <c r="N55" s="19"/>
      <c r="O55" s="16"/>
      <c r="P55" s="16"/>
      <c r="Q55" s="16"/>
      <c r="R55" s="16"/>
      <c r="S55" s="16"/>
      <c r="T55" s="13"/>
      <c r="U55" s="13"/>
      <c r="V55" s="13"/>
      <c r="W55" s="13"/>
      <c r="X55" s="13"/>
      <c r="Y55" s="16"/>
      <c r="Z55" s="16"/>
      <c r="AA55" s="16"/>
      <c r="AB55" s="16"/>
      <c r="AC55" s="16"/>
      <c r="AD55" s="13"/>
      <c r="AE55" s="13"/>
      <c r="AF55" s="13"/>
      <c r="AG55" s="13"/>
      <c r="AH55" s="13"/>
      <c r="AI55" s="16"/>
      <c r="AJ55" s="16"/>
      <c r="AK55" s="16"/>
      <c r="AL55" s="16"/>
      <c r="AM55" s="16"/>
    </row>
    <row r="56" spans="1:39" ht="17.100000000000001" customHeight="1">
      <c r="A56" s="26"/>
      <c r="B56" s="44"/>
      <c r="C56" s="35"/>
      <c r="D56" s="35"/>
      <c r="E56" s="38"/>
      <c r="F56" s="38"/>
      <c r="G56" s="38"/>
      <c r="H56" s="38"/>
      <c r="I56" s="38"/>
      <c r="J56" s="20"/>
      <c r="K56" s="20"/>
      <c r="L56" s="20"/>
      <c r="M56" s="20"/>
      <c r="N56" s="20"/>
      <c r="O56" s="17"/>
      <c r="P56" s="17"/>
      <c r="Q56" s="17"/>
      <c r="R56" s="17"/>
      <c r="S56" s="17"/>
      <c r="T56" s="14"/>
      <c r="U56" s="14"/>
      <c r="V56" s="14"/>
      <c r="W56" s="14"/>
      <c r="X56" s="14"/>
      <c r="Y56" s="17"/>
      <c r="Z56" s="17"/>
      <c r="AA56" s="17"/>
      <c r="AB56" s="17"/>
      <c r="AC56" s="17"/>
      <c r="AD56" s="14"/>
      <c r="AE56" s="14"/>
      <c r="AF56" s="14"/>
      <c r="AG56" s="14"/>
      <c r="AH56" s="14"/>
      <c r="AI56" s="17"/>
      <c r="AJ56" s="17"/>
      <c r="AK56" s="17"/>
      <c r="AL56" s="17"/>
      <c r="AM56" s="17"/>
    </row>
    <row r="57" spans="1:39" s="2" customFormat="1" ht="17.100000000000001" customHeight="1">
      <c r="A57" s="24" t="s">
        <v>16</v>
      </c>
      <c r="B57" s="42" t="s">
        <v>21</v>
      </c>
      <c r="C57" s="30" t="s">
        <v>12</v>
      </c>
      <c r="D57" s="60"/>
      <c r="E57" s="36">
        <f t="shared" ref="E57" si="147">J57-1.5</f>
        <v>36.5</v>
      </c>
      <c r="F57" s="36">
        <f t="shared" ref="F57" si="148">K57-2</f>
        <v>39</v>
      </c>
      <c r="G57" s="36">
        <f t="shared" ref="G57" si="149">L57-2</f>
        <v>38</v>
      </c>
      <c r="H57" s="36">
        <f t="shared" ref="H57" si="150">M57-2</f>
        <v>46</v>
      </c>
      <c r="I57" s="36">
        <f t="shared" ref="I57" si="151">N57-2</f>
        <v>41</v>
      </c>
      <c r="J57" s="18">
        <v>38</v>
      </c>
      <c r="K57" s="18">
        <v>41</v>
      </c>
      <c r="L57" s="18">
        <v>40</v>
      </c>
      <c r="M57" s="18">
        <v>48</v>
      </c>
      <c r="N57" s="18">
        <v>43</v>
      </c>
      <c r="O57" s="15">
        <f t="shared" ref="O57" si="152">J57+1.5</f>
        <v>39.5</v>
      </c>
      <c r="P57" s="15">
        <f t="shared" ref="P57" si="153">K57+2</f>
        <v>43</v>
      </c>
      <c r="Q57" s="15">
        <f t="shared" ref="Q57" si="154">L57+2</f>
        <v>42</v>
      </c>
      <c r="R57" s="15">
        <f t="shared" ref="R57" si="155">M57+2</f>
        <v>50</v>
      </c>
      <c r="S57" s="15">
        <f t="shared" ref="S57" si="156">N57+2</f>
        <v>45</v>
      </c>
      <c r="T57" s="12">
        <f t="shared" ref="T57" si="157">O57+1.5</f>
        <v>41</v>
      </c>
      <c r="U57" s="12">
        <f t="shared" ref="U57" si="158">P57+2</f>
        <v>45</v>
      </c>
      <c r="V57" s="12">
        <f t="shared" ref="V57" si="159">Q57+2</f>
        <v>44</v>
      </c>
      <c r="W57" s="12">
        <f t="shared" ref="W57" si="160">R57+2</f>
        <v>52</v>
      </c>
      <c r="X57" s="12">
        <f t="shared" ref="X57" si="161">S57+2</f>
        <v>47</v>
      </c>
      <c r="Y57" s="15">
        <f t="shared" ref="Y57" si="162">T57+1.5</f>
        <v>42.5</v>
      </c>
      <c r="Z57" s="15">
        <f t="shared" ref="Z57" si="163">U57+2</f>
        <v>47</v>
      </c>
      <c r="AA57" s="15">
        <f t="shared" ref="AA57" si="164">V57+2</f>
        <v>46</v>
      </c>
      <c r="AB57" s="15">
        <f t="shared" ref="AB57" si="165">W57+2</f>
        <v>54</v>
      </c>
      <c r="AC57" s="15">
        <f t="shared" ref="AC57" si="166">X57+2</f>
        <v>49</v>
      </c>
      <c r="AD57" s="12">
        <f t="shared" ref="AD57" si="167">Y57+1.5</f>
        <v>44</v>
      </c>
      <c r="AE57" s="12">
        <f t="shared" ref="AE57" si="168">Z57+2</f>
        <v>49</v>
      </c>
      <c r="AF57" s="12">
        <f t="shared" ref="AF57" si="169">AA57+2</f>
        <v>48</v>
      </c>
      <c r="AG57" s="12">
        <f t="shared" ref="AG57" si="170">AB57+2</f>
        <v>56</v>
      </c>
      <c r="AH57" s="12">
        <f t="shared" ref="AH57" si="171">AC57+2</f>
        <v>51</v>
      </c>
      <c r="AI57" s="15"/>
      <c r="AJ57" s="15"/>
      <c r="AK57" s="15"/>
      <c r="AL57" s="15"/>
      <c r="AM57" s="15"/>
    </row>
    <row r="58" spans="1:39" s="2" customFormat="1" ht="17.100000000000001" customHeight="1">
      <c r="A58" s="25"/>
      <c r="B58" s="43"/>
      <c r="C58" s="34"/>
      <c r="D58" s="61"/>
      <c r="E58" s="37"/>
      <c r="F58" s="37"/>
      <c r="G58" s="37"/>
      <c r="H58" s="37"/>
      <c r="I58" s="37"/>
      <c r="J58" s="19"/>
      <c r="K58" s="19"/>
      <c r="L58" s="19"/>
      <c r="M58" s="19"/>
      <c r="N58" s="19"/>
      <c r="O58" s="16"/>
      <c r="P58" s="16"/>
      <c r="Q58" s="16"/>
      <c r="R58" s="16"/>
      <c r="S58" s="16"/>
      <c r="T58" s="13"/>
      <c r="U58" s="13"/>
      <c r="V58" s="13"/>
      <c r="W58" s="13"/>
      <c r="X58" s="13"/>
      <c r="Y58" s="16"/>
      <c r="Z58" s="16"/>
      <c r="AA58" s="16"/>
      <c r="AB58" s="16"/>
      <c r="AC58" s="16"/>
      <c r="AD58" s="13"/>
      <c r="AE58" s="13"/>
      <c r="AF58" s="13"/>
      <c r="AG58" s="13"/>
      <c r="AH58" s="13"/>
      <c r="AI58" s="16"/>
      <c r="AJ58" s="16"/>
      <c r="AK58" s="16"/>
      <c r="AL58" s="16"/>
      <c r="AM58" s="16"/>
    </row>
    <row r="59" spans="1:39" s="2" customFormat="1" ht="17.100000000000001" customHeight="1">
      <c r="A59" s="25"/>
      <c r="B59" s="43"/>
      <c r="C59" s="34"/>
      <c r="D59" s="61"/>
      <c r="E59" s="37"/>
      <c r="F59" s="37"/>
      <c r="G59" s="37"/>
      <c r="H59" s="37"/>
      <c r="I59" s="37"/>
      <c r="J59" s="19"/>
      <c r="K59" s="19"/>
      <c r="L59" s="19"/>
      <c r="M59" s="19"/>
      <c r="N59" s="19"/>
      <c r="O59" s="16"/>
      <c r="P59" s="16"/>
      <c r="Q59" s="16"/>
      <c r="R59" s="16"/>
      <c r="S59" s="16"/>
      <c r="T59" s="13"/>
      <c r="U59" s="13"/>
      <c r="V59" s="13"/>
      <c r="W59" s="13"/>
      <c r="X59" s="13"/>
      <c r="Y59" s="16"/>
      <c r="Z59" s="16"/>
      <c r="AA59" s="16"/>
      <c r="AB59" s="16"/>
      <c r="AC59" s="16"/>
      <c r="AD59" s="13"/>
      <c r="AE59" s="13"/>
      <c r="AF59" s="13"/>
      <c r="AG59" s="13"/>
      <c r="AH59" s="13"/>
      <c r="AI59" s="16"/>
      <c r="AJ59" s="16"/>
      <c r="AK59" s="16"/>
      <c r="AL59" s="16"/>
      <c r="AM59" s="16"/>
    </row>
    <row r="60" spans="1:39" s="2" customFormat="1" ht="17.100000000000001" customHeight="1">
      <c r="A60" s="25"/>
      <c r="B60" s="43"/>
      <c r="C60" s="34"/>
      <c r="D60" s="61"/>
      <c r="E60" s="37"/>
      <c r="F60" s="37"/>
      <c r="G60" s="37"/>
      <c r="H60" s="37"/>
      <c r="I60" s="37"/>
      <c r="J60" s="19"/>
      <c r="K60" s="19"/>
      <c r="L60" s="19"/>
      <c r="M60" s="19"/>
      <c r="N60" s="19"/>
      <c r="O60" s="16"/>
      <c r="P60" s="16"/>
      <c r="Q60" s="16"/>
      <c r="R60" s="16"/>
      <c r="S60" s="16"/>
      <c r="T60" s="13"/>
      <c r="U60" s="13"/>
      <c r="V60" s="13"/>
      <c r="W60" s="13"/>
      <c r="X60" s="13"/>
      <c r="Y60" s="16"/>
      <c r="Z60" s="16"/>
      <c r="AA60" s="16"/>
      <c r="AB60" s="16"/>
      <c r="AC60" s="16"/>
      <c r="AD60" s="13"/>
      <c r="AE60" s="13"/>
      <c r="AF60" s="13"/>
      <c r="AG60" s="13"/>
      <c r="AH60" s="13"/>
      <c r="AI60" s="16"/>
      <c r="AJ60" s="16"/>
      <c r="AK60" s="16"/>
      <c r="AL60" s="16"/>
      <c r="AM60" s="16"/>
    </row>
    <row r="61" spans="1:39" s="2" customFormat="1" ht="17.100000000000001" customHeight="1">
      <c r="A61" s="25"/>
      <c r="B61" s="43"/>
      <c r="C61" s="34"/>
      <c r="D61" s="61"/>
      <c r="E61" s="37"/>
      <c r="F61" s="37"/>
      <c r="G61" s="37"/>
      <c r="H61" s="37"/>
      <c r="I61" s="37"/>
      <c r="J61" s="19"/>
      <c r="K61" s="19"/>
      <c r="L61" s="19"/>
      <c r="M61" s="19"/>
      <c r="N61" s="19"/>
      <c r="O61" s="16"/>
      <c r="P61" s="16"/>
      <c r="Q61" s="16"/>
      <c r="R61" s="16"/>
      <c r="S61" s="16"/>
      <c r="T61" s="13"/>
      <c r="U61" s="13"/>
      <c r="V61" s="13"/>
      <c r="W61" s="13"/>
      <c r="X61" s="13"/>
      <c r="Y61" s="16"/>
      <c r="Z61" s="16"/>
      <c r="AA61" s="16"/>
      <c r="AB61" s="16"/>
      <c r="AC61" s="16"/>
      <c r="AD61" s="13"/>
      <c r="AE61" s="13"/>
      <c r="AF61" s="13"/>
      <c r="AG61" s="13"/>
      <c r="AH61" s="13"/>
      <c r="AI61" s="16"/>
      <c r="AJ61" s="16"/>
      <c r="AK61" s="16"/>
      <c r="AL61" s="16"/>
      <c r="AM61" s="16"/>
    </row>
    <row r="62" spans="1:39" s="2" customFormat="1" ht="17.100000000000001" customHeight="1">
      <c r="A62" s="26"/>
      <c r="B62" s="44"/>
      <c r="C62" s="35"/>
      <c r="D62" s="62"/>
      <c r="E62" s="38"/>
      <c r="F62" s="38"/>
      <c r="G62" s="38"/>
      <c r="H62" s="38"/>
      <c r="I62" s="38"/>
      <c r="J62" s="20"/>
      <c r="K62" s="20"/>
      <c r="L62" s="20"/>
      <c r="M62" s="20"/>
      <c r="N62" s="20"/>
      <c r="O62" s="17"/>
      <c r="P62" s="17"/>
      <c r="Q62" s="17"/>
      <c r="R62" s="17"/>
      <c r="S62" s="17"/>
      <c r="T62" s="14"/>
      <c r="U62" s="14"/>
      <c r="V62" s="14"/>
      <c r="W62" s="14"/>
      <c r="X62" s="14"/>
      <c r="Y62" s="17"/>
      <c r="Z62" s="17"/>
      <c r="AA62" s="17"/>
      <c r="AB62" s="17"/>
      <c r="AC62" s="17"/>
      <c r="AD62" s="14"/>
      <c r="AE62" s="14"/>
      <c r="AF62" s="14"/>
      <c r="AG62" s="14"/>
      <c r="AH62" s="14"/>
      <c r="AI62" s="17"/>
      <c r="AJ62" s="17"/>
      <c r="AK62" s="17"/>
      <c r="AL62" s="17"/>
      <c r="AM62" s="17"/>
    </row>
    <row r="63" spans="1:39" ht="17.100000000000001" hidden="1" customHeight="1">
      <c r="A63" s="24" t="s">
        <v>16</v>
      </c>
      <c r="B63" s="42"/>
      <c r="C63" s="30" t="s">
        <v>12</v>
      </c>
      <c r="D63" s="33"/>
      <c r="E63" s="36">
        <f t="shared" ref="E63" si="172">J63-1.5</f>
        <v>38.5</v>
      </c>
      <c r="F63" s="36">
        <f t="shared" ref="F63" si="173">K63-2</f>
        <v>38</v>
      </c>
      <c r="G63" s="36">
        <f t="shared" ref="G63" si="174">L63-2</f>
        <v>43</v>
      </c>
      <c r="H63" s="36">
        <f t="shared" ref="H63" si="175">M63-2</f>
        <v>59</v>
      </c>
      <c r="I63" s="36">
        <f t="shared" ref="I63" si="176">N63-2</f>
        <v>54</v>
      </c>
      <c r="J63" s="18">
        <v>40</v>
      </c>
      <c r="K63" s="18">
        <v>40</v>
      </c>
      <c r="L63" s="18">
        <v>45</v>
      </c>
      <c r="M63" s="18">
        <v>61</v>
      </c>
      <c r="N63" s="18">
        <v>56</v>
      </c>
      <c r="O63" s="15">
        <f t="shared" ref="O63" si="177">J63+1.5</f>
        <v>41.5</v>
      </c>
      <c r="P63" s="15">
        <f t="shared" ref="P63" si="178">K63+2</f>
        <v>42</v>
      </c>
      <c r="Q63" s="15">
        <f t="shared" ref="Q63" si="179">L63+2</f>
        <v>47</v>
      </c>
      <c r="R63" s="15">
        <f t="shared" ref="R63" si="180">M63+2</f>
        <v>63</v>
      </c>
      <c r="S63" s="15">
        <f t="shared" ref="S63" si="181">N63+2</f>
        <v>58</v>
      </c>
      <c r="T63" s="12">
        <f t="shared" ref="T63" si="182">O63+1.5</f>
        <v>43</v>
      </c>
      <c r="U63" s="12">
        <f t="shared" ref="U63" si="183">P63+2</f>
        <v>44</v>
      </c>
      <c r="V63" s="12">
        <f t="shared" ref="V63" si="184">Q63+2</f>
        <v>49</v>
      </c>
      <c r="W63" s="12">
        <f t="shared" ref="W63" si="185">R63+2</f>
        <v>65</v>
      </c>
      <c r="X63" s="12">
        <f t="shared" ref="X63" si="186">S63+2</f>
        <v>60</v>
      </c>
      <c r="Y63" s="15">
        <f t="shared" ref="Y63" si="187">T63+1.5</f>
        <v>44.5</v>
      </c>
      <c r="Z63" s="15">
        <f t="shared" ref="Z63" si="188">U63+2</f>
        <v>46</v>
      </c>
      <c r="AA63" s="15">
        <f t="shared" ref="AA63" si="189">V63+2</f>
        <v>51</v>
      </c>
      <c r="AB63" s="15">
        <f t="shared" ref="AB63" si="190">W63+2</f>
        <v>67</v>
      </c>
      <c r="AC63" s="15">
        <f t="shared" ref="AC63" si="191">X63+2</f>
        <v>62</v>
      </c>
      <c r="AD63" s="12">
        <f t="shared" ref="AD63" si="192">Y63+1.5</f>
        <v>46</v>
      </c>
      <c r="AE63" s="12">
        <f t="shared" ref="AE63" si="193">Z63+2</f>
        <v>48</v>
      </c>
      <c r="AF63" s="12">
        <f t="shared" ref="AF63" si="194">AA63+2</f>
        <v>53</v>
      </c>
      <c r="AG63" s="12">
        <f t="shared" ref="AG63" si="195">AB63+2</f>
        <v>69</v>
      </c>
      <c r="AH63" s="12">
        <f t="shared" ref="AH63" si="196">AC63+2</f>
        <v>64</v>
      </c>
      <c r="AI63" s="15"/>
      <c r="AJ63" s="15"/>
      <c r="AK63" s="15"/>
      <c r="AL63" s="15"/>
      <c r="AM63" s="15"/>
    </row>
    <row r="64" spans="1:39" ht="17.100000000000001" hidden="1" customHeight="1">
      <c r="A64" s="25"/>
      <c r="B64" s="43"/>
      <c r="C64" s="34"/>
      <c r="D64" s="34"/>
      <c r="E64" s="37"/>
      <c r="F64" s="37"/>
      <c r="G64" s="37"/>
      <c r="H64" s="37"/>
      <c r="I64" s="37"/>
      <c r="J64" s="19"/>
      <c r="K64" s="19"/>
      <c r="L64" s="19"/>
      <c r="M64" s="19"/>
      <c r="N64" s="19"/>
      <c r="O64" s="16"/>
      <c r="P64" s="16"/>
      <c r="Q64" s="16"/>
      <c r="R64" s="16"/>
      <c r="S64" s="16"/>
      <c r="T64" s="13"/>
      <c r="U64" s="13"/>
      <c r="V64" s="13"/>
      <c r="W64" s="13"/>
      <c r="X64" s="13"/>
      <c r="Y64" s="16"/>
      <c r="Z64" s="16"/>
      <c r="AA64" s="16"/>
      <c r="AB64" s="16"/>
      <c r="AC64" s="16"/>
      <c r="AD64" s="13"/>
      <c r="AE64" s="13"/>
      <c r="AF64" s="13"/>
      <c r="AG64" s="13"/>
      <c r="AH64" s="13"/>
      <c r="AI64" s="16"/>
      <c r="AJ64" s="16"/>
      <c r="AK64" s="16"/>
      <c r="AL64" s="16"/>
      <c r="AM64" s="16"/>
    </row>
    <row r="65" spans="1:39" ht="17.100000000000001" hidden="1" customHeight="1">
      <c r="A65" s="25"/>
      <c r="B65" s="43"/>
      <c r="C65" s="34"/>
      <c r="D65" s="34"/>
      <c r="E65" s="37"/>
      <c r="F65" s="37"/>
      <c r="G65" s="37"/>
      <c r="H65" s="37"/>
      <c r="I65" s="37"/>
      <c r="J65" s="19"/>
      <c r="K65" s="19"/>
      <c r="L65" s="19"/>
      <c r="M65" s="19"/>
      <c r="N65" s="19"/>
      <c r="O65" s="16"/>
      <c r="P65" s="16"/>
      <c r="Q65" s="16"/>
      <c r="R65" s="16"/>
      <c r="S65" s="16"/>
      <c r="T65" s="13"/>
      <c r="U65" s="13"/>
      <c r="V65" s="13"/>
      <c r="W65" s="13"/>
      <c r="X65" s="13"/>
      <c r="Y65" s="16"/>
      <c r="Z65" s="16"/>
      <c r="AA65" s="16"/>
      <c r="AB65" s="16"/>
      <c r="AC65" s="16"/>
      <c r="AD65" s="13"/>
      <c r="AE65" s="13"/>
      <c r="AF65" s="13"/>
      <c r="AG65" s="13"/>
      <c r="AH65" s="13"/>
      <c r="AI65" s="16"/>
      <c r="AJ65" s="16"/>
      <c r="AK65" s="16"/>
      <c r="AL65" s="16"/>
      <c r="AM65" s="16"/>
    </row>
    <row r="66" spans="1:39" ht="17.100000000000001" hidden="1" customHeight="1">
      <c r="A66" s="25"/>
      <c r="B66" s="43"/>
      <c r="C66" s="34"/>
      <c r="D66" s="34"/>
      <c r="E66" s="37"/>
      <c r="F66" s="37"/>
      <c r="G66" s="37"/>
      <c r="H66" s="37"/>
      <c r="I66" s="37"/>
      <c r="J66" s="19"/>
      <c r="K66" s="19"/>
      <c r="L66" s="19"/>
      <c r="M66" s="19"/>
      <c r="N66" s="19"/>
      <c r="O66" s="16"/>
      <c r="P66" s="16"/>
      <c r="Q66" s="16"/>
      <c r="R66" s="16"/>
      <c r="S66" s="16"/>
      <c r="T66" s="13"/>
      <c r="U66" s="13"/>
      <c r="V66" s="13"/>
      <c r="W66" s="13"/>
      <c r="X66" s="13"/>
      <c r="Y66" s="16"/>
      <c r="Z66" s="16"/>
      <c r="AA66" s="16"/>
      <c r="AB66" s="16"/>
      <c r="AC66" s="16"/>
      <c r="AD66" s="13"/>
      <c r="AE66" s="13"/>
      <c r="AF66" s="13"/>
      <c r="AG66" s="13"/>
      <c r="AH66" s="13"/>
      <c r="AI66" s="16"/>
      <c r="AJ66" s="16"/>
      <c r="AK66" s="16"/>
      <c r="AL66" s="16"/>
      <c r="AM66" s="16"/>
    </row>
    <row r="67" spans="1:39" ht="17.100000000000001" hidden="1" customHeight="1">
      <c r="A67" s="25"/>
      <c r="B67" s="43"/>
      <c r="C67" s="34"/>
      <c r="D67" s="34"/>
      <c r="E67" s="37"/>
      <c r="F67" s="37"/>
      <c r="G67" s="37"/>
      <c r="H67" s="37"/>
      <c r="I67" s="37"/>
      <c r="J67" s="19"/>
      <c r="K67" s="19"/>
      <c r="L67" s="19"/>
      <c r="M67" s="19"/>
      <c r="N67" s="19"/>
      <c r="O67" s="16"/>
      <c r="P67" s="16"/>
      <c r="Q67" s="16"/>
      <c r="R67" s="16"/>
      <c r="S67" s="16"/>
      <c r="T67" s="13"/>
      <c r="U67" s="13"/>
      <c r="V67" s="13"/>
      <c r="W67" s="13"/>
      <c r="X67" s="13"/>
      <c r="Y67" s="16"/>
      <c r="Z67" s="16"/>
      <c r="AA67" s="16"/>
      <c r="AB67" s="16"/>
      <c r="AC67" s="16"/>
      <c r="AD67" s="13"/>
      <c r="AE67" s="13"/>
      <c r="AF67" s="13"/>
      <c r="AG67" s="13"/>
      <c r="AH67" s="13"/>
      <c r="AI67" s="16"/>
      <c r="AJ67" s="16"/>
      <c r="AK67" s="16"/>
      <c r="AL67" s="16"/>
      <c r="AM67" s="16"/>
    </row>
    <row r="68" spans="1:39" ht="17.100000000000001" hidden="1" customHeight="1">
      <c r="A68" s="26"/>
      <c r="B68" s="44"/>
      <c r="C68" s="35"/>
      <c r="D68" s="35"/>
      <c r="E68" s="38"/>
      <c r="F68" s="38"/>
      <c r="G68" s="38"/>
      <c r="H68" s="38"/>
      <c r="I68" s="38"/>
      <c r="J68" s="20"/>
      <c r="K68" s="20"/>
      <c r="L68" s="20"/>
      <c r="M68" s="20"/>
      <c r="N68" s="20"/>
      <c r="O68" s="17"/>
      <c r="P68" s="17"/>
      <c r="Q68" s="17"/>
      <c r="R68" s="17"/>
      <c r="S68" s="17"/>
      <c r="T68" s="14"/>
      <c r="U68" s="14"/>
      <c r="V68" s="14"/>
      <c r="W68" s="14"/>
      <c r="X68" s="14"/>
      <c r="Y68" s="17"/>
      <c r="Z68" s="17"/>
      <c r="AA68" s="17"/>
      <c r="AB68" s="17"/>
      <c r="AC68" s="17"/>
      <c r="AD68" s="14"/>
      <c r="AE68" s="14"/>
      <c r="AF68" s="14"/>
      <c r="AG68" s="14"/>
      <c r="AH68" s="14"/>
      <c r="AI68" s="17"/>
      <c r="AJ68" s="17"/>
      <c r="AK68" s="17"/>
      <c r="AL68" s="17"/>
      <c r="AM68" s="17"/>
    </row>
    <row r="69" spans="1:39" ht="17.100000000000001" hidden="1" customHeight="1">
      <c r="A69" s="24" t="s">
        <v>16</v>
      </c>
      <c r="B69" s="42"/>
      <c r="C69" s="30" t="s">
        <v>12</v>
      </c>
      <c r="D69" s="30"/>
      <c r="E69" s="36">
        <f t="shared" ref="E69" si="197">J69-1.5</f>
        <v>39.5</v>
      </c>
      <c r="F69" s="36">
        <f t="shared" ref="F69" si="198">K69-2</f>
        <v>39</v>
      </c>
      <c r="G69" s="36">
        <f t="shared" ref="G69" si="199">L69-2</f>
        <v>40</v>
      </c>
      <c r="H69" s="36">
        <f t="shared" ref="H69" si="200">M69-2</f>
        <v>58</v>
      </c>
      <c r="I69" s="36">
        <f t="shared" ref="I69" si="201">N69-2</f>
        <v>50</v>
      </c>
      <c r="J69" s="18">
        <v>41</v>
      </c>
      <c r="K69" s="18">
        <v>41</v>
      </c>
      <c r="L69" s="18">
        <v>42</v>
      </c>
      <c r="M69" s="18">
        <v>60</v>
      </c>
      <c r="N69" s="18">
        <v>52</v>
      </c>
      <c r="O69" s="15">
        <f t="shared" ref="O69" si="202">J69+1.5</f>
        <v>42.5</v>
      </c>
      <c r="P69" s="15">
        <f t="shared" ref="P69" si="203">K69+2</f>
        <v>43</v>
      </c>
      <c r="Q69" s="15">
        <f t="shared" ref="Q69" si="204">L69+2</f>
        <v>44</v>
      </c>
      <c r="R69" s="15">
        <f t="shared" ref="R69" si="205">M69+2</f>
        <v>62</v>
      </c>
      <c r="S69" s="15">
        <f t="shared" ref="S69" si="206">N69+2</f>
        <v>54</v>
      </c>
      <c r="T69" s="12">
        <f t="shared" ref="T69" si="207">O69+1.5</f>
        <v>44</v>
      </c>
      <c r="U69" s="12">
        <f t="shared" ref="U69" si="208">P69+2</f>
        <v>45</v>
      </c>
      <c r="V69" s="12">
        <f t="shared" ref="V69" si="209">Q69+2</f>
        <v>46</v>
      </c>
      <c r="W69" s="12">
        <f t="shared" ref="W69" si="210">R69+2</f>
        <v>64</v>
      </c>
      <c r="X69" s="12">
        <f t="shared" ref="X69" si="211">S69+2</f>
        <v>56</v>
      </c>
      <c r="Y69" s="15">
        <f t="shared" ref="Y69" si="212">T69+1.5</f>
        <v>45.5</v>
      </c>
      <c r="Z69" s="15">
        <f t="shared" ref="Z69" si="213">U69+2</f>
        <v>47</v>
      </c>
      <c r="AA69" s="15">
        <f t="shared" ref="AA69" si="214">V69+2</f>
        <v>48</v>
      </c>
      <c r="AB69" s="15">
        <f t="shared" ref="AB69" si="215">W69+2</f>
        <v>66</v>
      </c>
      <c r="AC69" s="15">
        <f t="shared" ref="AC69" si="216">X69+2</f>
        <v>58</v>
      </c>
      <c r="AD69" s="12">
        <f t="shared" ref="AD69" si="217">Y69+1.5</f>
        <v>47</v>
      </c>
      <c r="AE69" s="12">
        <f t="shared" ref="AE69" si="218">Z69+2</f>
        <v>49</v>
      </c>
      <c r="AF69" s="12">
        <f t="shared" ref="AF69" si="219">AA69+2</f>
        <v>50</v>
      </c>
      <c r="AG69" s="12">
        <f t="shared" ref="AG69" si="220">AB69+2</f>
        <v>68</v>
      </c>
      <c r="AH69" s="12">
        <f t="shared" ref="AH69" si="221">AC69+2</f>
        <v>60</v>
      </c>
      <c r="AI69" s="15"/>
      <c r="AJ69" s="15"/>
      <c r="AK69" s="15"/>
      <c r="AL69" s="15"/>
      <c r="AM69" s="15"/>
    </row>
    <row r="70" spans="1:39" ht="17.100000000000001" hidden="1" customHeight="1">
      <c r="A70" s="25"/>
      <c r="B70" s="43"/>
      <c r="C70" s="34"/>
      <c r="D70" s="34"/>
      <c r="E70" s="37"/>
      <c r="F70" s="37"/>
      <c r="G70" s="37"/>
      <c r="H70" s="37"/>
      <c r="I70" s="37"/>
      <c r="J70" s="19"/>
      <c r="K70" s="19"/>
      <c r="L70" s="19"/>
      <c r="M70" s="19"/>
      <c r="N70" s="19"/>
      <c r="O70" s="16"/>
      <c r="P70" s="16"/>
      <c r="Q70" s="16"/>
      <c r="R70" s="16"/>
      <c r="S70" s="16"/>
      <c r="T70" s="13"/>
      <c r="U70" s="13"/>
      <c r="V70" s="13"/>
      <c r="W70" s="13"/>
      <c r="X70" s="13"/>
      <c r="Y70" s="16"/>
      <c r="Z70" s="16"/>
      <c r="AA70" s="16"/>
      <c r="AB70" s="16"/>
      <c r="AC70" s="16"/>
      <c r="AD70" s="13"/>
      <c r="AE70" s="13"/>
      <c r="AF70" s="13"/>
      <c r="AG70" s="13"/>
      <c r="AH70" s="13"/>
      <c r="AI70" s="16"/>
      <c r="AJ70" s="16"/>
      <c r="AK70" s="16"/>
      <c r="AL70" s="16"/>
      <c r="AM70" s="16"/>
    </row>
    <row r="71" spans="1:39" ht="17.100000000000001" hidden="1" customHeight="1">
      <c r="A71" s="25"/>
      <c r="B71" s="43"/>
      <c r="C71" s="34"/>
      <c r="D71" s="34"/>
      <c r="E71" s="37"/>
      <c r="F71" s="37"/>
      <c r="G71" s="37"/>
      <c r="H71" s="37"/>
      <c r="I71" s="37"/>
      <c r="J71" s="19"/>
      <c r="K71" s="19"/>
      <c r="L71" s="19"/>
      <c r="M71" s="19"/>
      <c r="N71" s="19"/>
      <c r="O71" s="16"/>
      <c r="P71" s="16"/>
      <c r="Q71" s="16"/>
      <c r="R71" s="16"/>
      <c r="S71" s="16"/>
      <c r="T71" s="13"/>
      <c r="U71" s="13"/>
      <c r="V71" s="13"/>
      <c r="W71" s="13"/>
      <c r="X71" s="13"/>
      <c r="Y71" s="16"/>
      <c r="Z71" s="16"/>
      <c r="AA71" s="16"/>
      <c r="AB71" s="16"/>
      <c r="AC71" s="16"/>
      <c r="AD71" s="13"/>
      <c r="AE71" s="13"/>
      <c r="AF71" s="13"/>
      <c r="AG71" s="13"/>
      <c r="AH71" s="13"/>
      <c r="AI71" s="16"/>
      <c r="AJ71" s="16"/>
      <c r="AK71" s="16"/>
      <c r="AL71" s="16"/>
      <c r="AM71" s="16"/>
    </row>
    <row r="72" spans="1:39" ht="17.100000000000001" hidden="1" customHeight="1">
      <c r="A72" s="25"/>
      <c r="B72" s="43"/>
      <c r="C72" s="34"/>
      <c r="D72" s="34"/>
      <c r="E72" s="37"/>
      <c r="F72" s="37"/>
      <c r="G72" s="37"/>
      <c r="H72" s="37"/>
      <c r="I72" s="37"/>
      <c r="J72" s="19"/>
      <c r="K72" s="19"/>
      <c r="L72" s="19"/>
      <c r="M72" s="19"/>
      <c r="N72" s="19"/>
      <c r="O72" s="16"/>
      <c r="P72" s="16"/>
      <c r="Q72" s="16"/>
      <c r="R72" s="16"/>
      <c r="S72" s="16"/>
      <c r="T72" s="13"/>
      <c r="U72" s="13"/>
      <c r="V72" s="13"/>
      <c r="W72" s="13"/>
      <c r="X72" s="13"/>
      <c r="Y72" s="16"/>
      <c r="Z72" s="16"/>
      <c r="AA72" s="16"/>
      <c r="AB72" s="16"/>
      <c r="AC72" s="16"/>
      <c r="AD72" s="13"/>
      <c r="AE72" s="13"/>
      <c r="AF72" s="13"/>
      <c r="AG72" s="13"/>
      <c r="AH72" s="13"/>
      <c r="AI72" s="16"/>
      <c r="AJ72" s="16"/>
      <c r="AK72" s="16"/>
      <c r="AL72" s="16"/>
      <c r="AM72" s="16"/>
    </row>
    <row r="73" spans="1:39" ht="17.100000000000001" hidden="1" customHeight="1">
      <c r="A73" s="25"/>
      <c r="B73" s="43"/>
      <c r="C73" s="34"/>
      <c r="D73" s="34"/>
      <c r="E73" s="37"/>
      <c r="F73" s="37"/>
      <c r="G73" s="37"/>
      <c r="H73" s="37"/>
      <c r="I73" s="37"/>
      <c r="J73" s="19"/>
      <c r="K73" s="19"/>
      <c r="L73" s="19"/>
      <c r="M73" s="19"/>
      <c r="N73" s="19"/>
      <c r="O73" s="16"/>
      <c r="P73" s="16"/>
      <c r="Q73" s="16"/>
      <c r="R73" s="16"/>
      <c r="S73" s="16"/>
      <c r="T73" s="13"/>
      <c r="U73" s="13"/>
      <c r="V73" s="13"/>
      <c r="W73" s="13"/>
      <c r="X73" s="13"/>
      <c r="Y73" s="16"/>
      <c r="Z73" s="16"/>
      <c r="AA73" s="16"/>
      <c r="AB73" s="16"/>
      <c r="AC73" s="16"/>
      <c r="AD73" s="13"/>
      <c r="AE73" s="13"/>
      <c r="AF73" s="13"/>
      <c r="AG73" s="13"/>
      <c r="AH73" s="13"/>
      <c r="AI73" s="16"/>
      <c r="AJ73" s="16"/>
      <c r="AK73" s="16"/>
      <c r="AL73" s="16"/>
      <c r="AM73" s="16"/>
    </row>
    <row r="74" spans="1:39" ht="17.100000000000001" hidden="1" customHeight="1">
      <c r="A74" s="26"/>
      <c r="B74" s="44"/>
      <c r="C74" s="35"/>
      <c r="D74" s="35"/>
      <c r="E74" s="38"/>
      <c r="F74" s="38"/>
      <c r="G74" s="38"/>
      <c r="H74" s="38"/>
      <c r="I74" s="38"/>
      <c r="J74" s="20"/>
      <c r="K74" s="20"/>
      <c r="L74" s="20"/>
      <c r="M74" s="20"/>
      <c r="N74" s="20"/>
      <c r="O74" s="17"/>
      <c r="P74" s="17"/>
      <c r="Q74" s="17"/>
      <c r="R74" s="17"/>
      <c r="S74" s="17"/>
      <c r="T74" s="14"/>
      <c r="U74" s="14"/>
      <c r="V74" s="14"/>
      <c r="W74" s="14"/>
      <c r="X74" s="14"/>
      <c r="Y74" s="17"/>
      <c r="Z74" s="17"/>
      <c r="AA74" s="17"/>
      <c r="AB74" s="17"/>
      <c r="AC74" s="17"/>
      <c r="AD74" s="14"/>
      <c r="AE74" s="14"/>
      <c r="AF74" s="14"/>
      <c r="AG74" s="14"/>
      <c r="AH74" s="14"/>
      <c r="AI74" s="17"/>
      <c r="AJ74" s="17"/>
      <c r="AK74" s="17"/>
      <c r="AL74" s="17"/>
      <c r="AM74" s="17"/>
    </row>
    <row r="75" spans="1:39" ht="17.100000000000001" customHeight="1">
      <c r="A75" s="24" t="s">
        <v>16</v>
      </c>
      <c r="B75" s="42" t="s">
        <v>22</v>
      </c>
      <c r="C75" s="30" t="s">
        <v>12</v>
      </c>
      <c r="D75" s="33"/>
      <c r="E75" s="36">
        <f t="shared" ref="E75" si="222">J75-1.5</f>
        <v>37.5</v>
      </c>
      <c r="F75" s="36">
        <f t="shared" ref="F75" si="223">K75-2</f>
        <v>38</v>
      </c>
      <c r="G75" s="36">
        <f t="shared" ref="G75" si="224">L75-2</f>
        <v>40</v>
      </c>
      <c r="H75" s="36">
        <f t="shared" ref="H75" si="225">M75-2</f>
        <v>59.5</v>
      </c>
      <c r="I75" s="36">
        <f t="shared" ref="I75" si="226">N75-2</f>
        <v>49</v>
      </c>
      <c r="J75" s="18">
        <v>39</v>
      </c>
      <c r="K75" s="18">
        <v>40</v>
      </c>
      <c r="L75" s="18">
        <v>42</v>
      </c>
      <c r="M75" s="18">
        <v>61.5</v>
      </c>
      <c r="N75" s="18">
        <v>51</v>
      </c>
      <c r="O75" s="15">
        <f t="shared" ref="O75" si="227">J75+1.5</f>
        <v>40.5</v>
      </c>
      <c r="P75" s="15">
        <f t="shared" ref="P75" si="228">K75+2</f>
        <v>42</v>
      </c>
      <c r="Q75" s="15">
        <f t="shared" ref="Q75" si="229">L75+2</f>
        <v>44</v>
      </c>
      <c r="R75" s="15">
        <f t="shared" ref="R75" si="230">M75+2</f>
        <v>63.5</v>
      </c>
      <c r="S75" s="15">
        <f t="shared" ref="S75" si="231">N75+2</f>
        <v>53</v>
      </c>
      <c r="T75" s="12">
        <f t="shared" ref="T75" si="232">O75+1.5</f>
        <v>42</v>
      </c>
      <c r="U75" s="12">
        <f t="shared" ref="U75" si="233">P75+2</f>
        <v>44</v>
      </c>
      <c r="V75" s="12">
        <f t="shared" ref="V75" si="234">Q75+2</f>
        <v>46</v>
      </c>
      <c r="W75" s="12">
        <f t="shared" ref="W75" si="235">R75+2</f>
        <v>65.5</v>
      </c>
      <c r="X75" s="12">
        <f t="shared" ref="X75" si="236">S75+2</f>
        <v>55</v>
      </c>
      <c r="Y75" s="15">
        <f t="shared" ref="Y75" si="237">T75+1.5</f>
        <v>43.5</v>
      </c>
      <c r="Z75" s="15">
        <f t="shared" ref="Z75" si="238">U75+2</f>
        <v>46</v>
      </c>
      <c r="AA75" s="15">
        <f t="shared" ref="AA75" si="239">V75+2</f>
        <v>48</v>
      </c>
      <c r="AB75" s="15">
        <f t="shared" ref="AB75" si="240">W75+2</f>
        <v>67.5</v>
      </c>
      <c r="AC75" s="15">
        <f t="shared" ref="AC75" si="241">X75+2</f>
        <v>57</v>
      </c>
      <c r="AD75" s="12">
        <f t="shared" ref="AD75" si="242">Y75+1.5</f>
        <v>45</v>
      </c>
      <c r="AE75" s="12">
        <f t="shared" ref="AE75" si="243">Z75+2</f>
        <v>48</v>
      </c>
      <c r="AF75" s="12">
        <f t="shared" ref="AF75" si="244">AA75+2</f>
        <v>50</v>
      </c>
      <c r="AG75" s="12">
        <f t="shared" ref="AG75" si="245">AB75+2</f>
        <v>69.5</v>
      </c>
      <c r="AH75" s="12">
        <f t="shared" ref="AH75" si="246">AC75+2</f>
        <v>59</v>
      </c>
      <c r="AI75" s="15"/>
      <c r="AJ75" s="15"/>
      <c r="AK75" s="15"/>
      <c r="AL75" s="15"/>
      <c r="AM75" s="15"/>
    </row>
    <row r="76" spans="1:39" ht="17.100000000000001" customHeight="1">
      <c r="A76" s="25"/>
      <c r="B76" s="43"/>
      <c r="C76" s="34"/>
      <c r="D76" s="34"/>
      <c r="E76" s="37"/>
      <c r="F76" s="37"/>
      <c r="G76" s="37"/>
      <c r="H76" s="37"/>
      <c r="I76" s="37"/>
      <c r="J76" s="19"/>
      <c r="K76" s="19"/>
      <c r="L76" s="19"/>
      <c r="M76" s="19"/>
      <c r="N76" s="19"/>
      <c r="O76" s="16"/>
      <c r="P76" s="16"/>
      <c r="Q76" s="16"/>
      <c r="R76" s="16"/>
      <c r="S76" s="16"/>
      <c r="T76" s="13"/>
      <c r="U76" s="13"/>
      <c r="V76" s="13"/>
      <c r="W76" s="13"/>
      <c r="X76" s="13"/>
      <c r="Y76" s="16"/>
      <c r="Z76" s="16"/>
      <c r="AA76" s="16"/>
      <c r="AB76" s="16"/>
      <c r="AC76" s="16"/>
      <c r="AD76" s="13"/>
      <c r="AE76" s="13"/>
      <c r="AF76" s="13"/>
      <c r="AG76" s="13"/>
      <c r="AH76" s="13"/>
      <c r="AI76" s="16"/>
      <c r="AJ76" s="16"/>
      <c r="AK76" s="16"/>
      <c r="AL76" s="16"/>
      <c r="AM76" s="16"/>
    </row>
    <row r="77" spans="1:39" ht="17.100000000000001" customHeight="1">
      <c r="A77" s="25"/>
      <c r="B77" s="43"/>
      <c r="C77" s="34"/>
      <c r="D77" s="34"/>
      <c r="E77" s="37"/>
      <c r="F77" s="37"/>
      <c r="G77" s="37"/>
      <c r="H77" s="37"/>
      <c r="I77" s="37"/>
      <c r="J77" s="19"/>
      <c r="K77" s="19"/>
      <c r="L77" s="19"/>
      <c r="M77" s="19"/>
      <c r="N77" s="19"/>
      <c r="O77" s="16"/>
      <c r="P77" s="16"/>
      <c r="Q77" s="16"/>
      <c r="R77" s="16"/>
      <c r="S77" s="16"/>
      <c r="T77" s="13"/>
      <c r="U77" s="13"/>
      <c r="V77" s="13"/>
      <c r="W77" s="13"/>
      <c r="X77" s="13"/>
      <c r="Y77" s="16"/>
      <c r="Z77" s="16"/>
      <c r="AA77" s="16"/>
      <c r="AB77" s="16"/>
      <c r="AC77" s="16"/>
      <c r="AD77" s="13"/>
      <c r="AE77" s="13"/>
      <c r="AF77" s="13"/>
      <c r="AG77" s="13"/>
      <c r="AH77" s="13"/>
      <c r="AI77" s="16"/>
      <c r="AJ77" s="16"/>
      <c r="AK77" s="16"/>
      <c r="AL77" s="16"/>
      <c r="AM77" s="16"/>
    </row>
    <row r="78" spans="1:39" ht="17.100000000000001" customHeight="1">
      <c r="A78" s="25"/>
      <c r="B78" s="43"/>
      <c r="C78" s="34"/>
      <c r="D78" s="34"/>
      <c r="E78" s="37"/>
      <c r="F78" s="37"/>
      <c r="G78" s="37"/>
      <c r="H78" s="37"/>
      <c r="I78" s="37"/>
      <c r="J78" s="19"/>
      <c r="K78" s="19"/>
      <c r="L78" s="19"/>
      <c r="M78" s="19"/>
      <c r="N78" s="19"/>
      <c r="O78" s="16"/>
      <c r="P78" s="16"/>
      <c r="Q78" s="16"/>
      <c r="R78" s="16"/>
      <c r="S78" s="16"/>
      <c r="T78" s="13"/>
      <c r="U78" s="13"/>
      <c r="V78" s="13"/>
      <c r="W78" s="13"/>
      <c r="X78" s="13"/>
      <c r="Y78" s="16"/>
      <c r="Z78" s="16"/>
      <c r="AA78" s="16"/>
      <c r="AB78" s="16"/>
      <c r="AC78" s="16"/>
      <c r="AD78" s="13"/>
      <c r="AE78" s="13"/>
      <c r="AF78" s="13"/>
      <c r="AG78" s="13"/>
      <c r="AH78" s="13"/>
      <c r="AI78" s="16"/>
      <c r="AJ78" s="16"/>
      <c r="AK78" s="16"/>
      <c r="AL78" s="16"/>
      <c r="AM78" s="16"/>
    </row>
    <row r="79" spans="1:39" ht="17.100000000000001" customHeight="1">
      <c r="A79" s="25"/>
      <c r="B79" s="43"/>
      <c r="C79" s="34"/>
      <c r="D79" s="34"/>
      <c r="E79" s="37"/>
      <c r="F79" s="37"/>
      <c r="G79" s="37"/>
      <c r="H79" s="37"/>
      <c r="I79" s="37"/>
      <c r="J79" s="19"/>
      <c r="K79" s="19"/>
      <c r="L79" s="19"/>
      <c r="M79" s="19"/>
      <c r="N79" s="19"/>
      <c r="O79" s="16"/>
      <c r="P79" s="16"/>
      <c r="Q79" s="16"/>
      <c r="R79" s="16"/>
      <c r="S79" s="16"/>
      <c r="T79" s="13"/>
      <c r="U79" s="13"/>
      <c r="V79" s="13"/>
      <c r="W79" s="13"/>
      <c r="X79" s="13"/>
      <c r="Y79" s="16"/>
      <c r="Z79" s="16"/>
      <c r="AA79" s="16"/>
      <c r="AB79" s="16"/>
      <c r="AC79" s="16"/>
      <c r="AD79" s="13"/>
      <c r="AE79" s="13"/>
      <c r="AF79" s="13"/>
      <c r="AG79" s="13"/>
      <c r="AH79" s="13"/>
      <c r="AI79" s="16"/>
      <c r="AJ79" s="16"/>
      <c r="AK79" s="16"/>
      <c r="AL79" s="16"/>
      <c r="AM79" s="16"/>
    </row>
    <row r="80" spans="1:39" ht="17.100000000000001" customHeight="1">
      <c r="A80" s="26"/>
      <c r="B80" s="44"/>
      <c r="C80" s="35"/>
      <c r="D80" s="35"/>
      <c r="E80" s="38"/>
      <c r="F80" s="38"/>
      <c r="G80" s="38"/>
      <c r="H80" s="38"/>
      <c r="I80" s="38"/>
      <c r="J80" s="20"/>
      <c r="K80" s="20"/>
      <c r="L80" s="20"/>
      <c r="M80" s="20"/>
      <c r="N80" s="20"/>
      <c r="O80" s="17"/>
      <c r="P80" s="17"/>
      <c r="Q80" s="17"/>
      <c r="R80" s="17"/>
      <c r="S80" s="17"/>
      <c r="T80" s="14"/>
      <c r="U80" s="14"/>
      <c r="V80" s="14"/>
      <c r="W80" s="14"/>
      <c r="X80" s="14"/>
      <c r="Y80" s="17"/>
      <c r="Z80" s="17"/>
      <c r="AA80" s="17"/>
      <c r="AB80" s="17"/>
      <c r="AC80" s="17"/>
      <c r="AD80" s="14"/>
      <c r="AE80" s="14"/>
      <c r="AF80" s="14"/>
      <c r="AG80" s="14"/>
      <c r="AH80" s="14"/>
      <c r="AI80" s="17"/>
      <c r="AJ80" s="17"/>
      <c r="AK80" s="17"/>
      <c r="AL80" s="17"/>
      <c r="AM80" s="17"/>
    </row>
    <row r="81" spans="1:39" ht="17.100000000000001" customHeight="1">
      <c r="A81" s="24" t="s">
        <v>16</v>
      </c>
      <c r="B81" s="42" t="s">
        <v>23</v>
      </c>
      <c r="C81" s="30" t="s">
        <v>12</v>
      </c>
      <c r="D81" s="33"/>
      <c r="E81" s="36">
        <f t="shared" ref="E81" si="247">J81-1.5</f>
        <v>38</v>
      </c>
      <c r="F81" s="36">
        <f t="shared" ref="F81" si="248">K81-2</f>
        <v>40</v>
      </c>
      <c r="G81" s="36">
        <f t="shared" ref="G81" si="249">L81-2</f>
        <v>43</v>
      </c>
      <c r="H81" s="36">
        <f t="shared" ref="H81" si="250">M81-2</f>
        <v>60</v>
      </c>
      <c r="I81" s="36">
        <f t="shared" ref="I81" si="251">N81-2</f>
        <v>53</v>
      </c>
      <c r="J81" s="18">
        <v>39.5</v>
      </c>
      <c r="K81" s="18">
        <v>42</v>
      </c>
      <c r="L81" s="18">
        <v>45</v>
      </c>
      <c r="M81" s="18">
        <v>62</v>
      </c>
      <c r="N81" s="18">
        <v>55</v>
      </c>
      <c r="O81" s="15">
        <f t="shared" ref="O81" si="252">J81+1.5</f>
        <v>41</v>
      </c>
      <c r="P81" s="15">
        <f t="shared" ref="P81" si="253">K81+2</f>
        <v>44</v>
      </c>
      <c r="Q81" s="15">
        <f t="shared" ref="Q81" si="254">L81+2</f>
        <v>47</v>
      </c>
      <c r="R81" s="15">
        <f t="shared" ref="R81" si="255">M81+2</f>
        <v>64</v>
      </c>
      <c r="S81" s="15">
        <f t="shared" ref="S81" si="256">N81+2</f>
        <v>57</v>
      </c>
      <c r="T81" s="12">
        <f t="shared" ref="T81" si="257">O81+1.5</f>
        <v>42.5</v>
      </c>
      <c r="U81" s="12">
        <f t="shared" ref="U81" si="258">P81+2</f>
        <v>46</v>
      </c>
      <c r="V81" s="12">
        <f t="shared" ref="V81" si="259">Q81+2</f>
        <v>49</v>
      </c>
      <c r="W81" s="12">
        <f t="shared" ref="W81" si="260">R81+2</f>
        <v>66</v>
      </c>
      <c r="X81" s="12">
        <f t="shared" ref="X81" si="261">S81+2</f>
        <v>59</v>
      </c>
      <c r="Y81" s="15">
        <f t="shared" ref="Y81" si="262">T81+1.5</f>
        <v>44</v>
      </c>
      <c r="Z81" s="15">
        <f t="shared" ref="Z81" si="263">U81+2</f>
        <v>48</v>
      </c>
      <c r="AA81" s="15">
        <f t="shared" ref="AA81" si="264">V81+2</f>
        <v>51</v>
      </c>
      <c r="AB81" s="15">
        <f t="shared" ref="AB81" si="265">W81+2</f>
        <v>68</v>
      </c>
      <c r="AC81" s="15">
        <f t="shared" ref="AC81" si="266">X81+2</f>
        <v>61</v>
      </c>
      <c r="AD81" s="12">
        <f t="shared" ref="AD81" si="267">Y81+1.5</f>
        <v>45.5</v>
      </c>
      <c r="AE81" s="12">
        <f t="shared" ref="AE81" si="268">Z81+2</f>
        <v>50</v>
      </c>
      <c r="AF81" s="12">
        <f t="shared" ref="AF81" si="269">AA81+2</f>
        <v>53</v>
      </c>
      <c r="AG81" s="12">
        <f t="shared" ref="AG81" si="270">AB81+2</f>
        <v>70</v>
      </c>
      <c r="AH81" s="12">
        <f t="shared" ref="AH81" si="271">AC81+2</f>
        <v>63</v>
      </c>
      <c r="AI81" s="15"/>
      <c r="AJ81" s="15"/>
      <c r="AK81" s="15"/>
      <c r="AL81" s="15"/>
      <c r="AM81" s="15"/>
    </row>
    <row r="82" spans="1:39" ht="17.100000000000001" customHeight="1">
      <c r="A82" s="25"/>
      <c r="B82" s="43"/>
      <c r="C82" s="34"/>
      <c r="D82" s="34"/>
      <c r="E82" s="37"/>
      <c r="F82" s="37"/>
      <c r="G82" s="37"/>
      <c r="H82" s="37"/>
      <c r="I82" s="37"/>
      <c r="J82" s="19"/>
      <c r="K82" s="19"/>
      <c r="L82" s="19"/>
      <c r="M82" s="19"/>
      <c r="N82" s="19"/>
      <c r="O82" s="16"/>
      <c r="P82" s="16"/>
      <c r="Q82" s="16"/>
      <c r="R82" s="16"/>
      <c r="S82" s="16"/>
      <c r="T82" s="13"/>
      <c r="U82" s="13"/>
      <c r="V82" s="13"/>
      <c r="W82" s="13"/>
      <c r="X82" s="13"/>
      <c r="Y82" s="16"/>
      <c r="Z82" s="16"/>
      <c r="AA82" s="16"/>
      <c r="AB82" s="16"/>
      <c r="AC82" s="16"/>
      <c r="AD82" s="13"/>
      <c r="AE82" s="13"/>
      <c r="AF82" s="13"/>
      <c r="AG82" s="13"/>
      <c r="AH82" s="13"/>
      <c r="AI82" s="16"/>
      <c r="AJ82" s="16"/>
      <c r="AK82" s="16"/>
      <c r="AL82" s="16"/>
      <c r="AM82" s="16"/>
    </row>
    <row r="83" spans="1:39" ht="17.100000000000001" customHeight="1">
      <c r="A83" s="25"/>
      <c r="B83" s="43"/>
      <c r="C83" s="34"/>
      <c r="D83" s="34"/>
      <c r="E83" s="37"/>
      <c r="F83" s="37"/>
      <c r="G83" s="37"/>
      <c r="H83" s="37"/>
      <c r="I83" s="37"/>
      <c r="J83" s="19"/>
      <c r="K83" s="19"/>
      <c r="L83" s="19"/>
      <c r="M83" s="19"/>
      <c r="N83" s="19"/>
      <c r="O83" s="16"/>
      <c r="P83" s="16"/>
      <c r="Q83" s="16"/>
      <c r="R83" s="16"/>
      <c r="S83" s="16"/>
      <c r="T83" s="13"/>
      <c r="U83" s="13"/>
      <c r="V83" s="13"/>
      <c r="W83" s="13"/>
      <c r="X83" s="13"/>
      <c r="Y83" s="16"/>
      <c r="Z83" s="16"/>
      <c r="AA83" s="16"/>
      <c r="AB83" s="16"/>
      <c r="AC83" s="16"/>
      <c r="AD83" s="13"/>
      <c r="AE83" s="13"/>
      <c r="AF83" s="13"/>
      <c r="AG83" s="13"/>
      <c r="AH83" s="13"/>
      <c r="AI83" s="16"/>
      <c r="AJ83" s="16"/>
      <c r="AK83" s="16"/>
      <c r="AL83" s="16"/>
      <c r="AM83" s="16"/>
    </row>
    <row r="84" spans="1:39" ht="17.100000000000001" customHeight="1">
      <c r="A84" s="25"/>
      <c r="B84" s="43"/>
      <c r="C84" s="34"/>
      <c r="D84" s="34"/>
      <c r="E84" s="37"/>
      <c r="F84" s="37"/>
      <c r="G84" s="37"/>
      <c r="H84" s="37"/>
      <c r="I84" s="37"/>
      <c r="J84" s="19"/>
      <c r="K84" s="19"/>
      <c r="L84" s="19"/>
      <c r="M84" s="19"/>
      <c r="N84" s="19"/>
      <c r="O84" s="16"/>
      <c r="P84" s="16"/>
      <c r="Q84" s="16"/>
      <c r="R84" s="16"/>
      <c r="S84" s="16"/>
      <c r="T84" s="13"/>
      <c r="U84" s="13"/>
      <c r="V84" s="13"/>
      <c r="W84" s="13"/>
      <c r="X84" s="13"/>
      <c r="Y84" s="16"/>
      <c r="Z84" s="16"/>
      <c r="AA84" s="16"/>
      <c r="AB84" s="16"/>
      <c r="AC84" s="16"/>
      <c r="AD84" s="13"/>
      <c r="AE84" s="13"/>
      <c r="AF84" s="13"/>
      <c r="AG84" s="13"/>
      <c r="AH84" s="13"/>
      <c r="AI84" s="16"/>
      <c r="AJ84" s="16"/>
      <c r="AK84" s="16"/>
      <c r="AL84" s="16"/>
      <c r="AM84" s="16"/>
    </row>
    <row r="85" spans="1:39" ht="17.100000000000001" customHeight="1">
      <c r="A85" s="25"/>
      <c r="B85" s="43"/>
      <c r="C85" s="34"/>
      <c r="D85" s="34"/>
      <c r="E85" s="37"/>
      <c r="F85" s="37"/>
      <c r="G85" s="37"/>
      <c r="H85" s="37"/>
      <c r="I85" s="37"/>
      <c r="J85" s="19"/>
      <c r="K85" s="19"/>
      <c r="L85" s="19"/>
      <c r="M85" s="19"/>
      <c r="N85" s="19"/>
      <c r="O85" s="16"/>
      <c r="P85" s="16"/>
      <c r="Q85" s="16"/>
      <c r="R85" s="16"/>
      <c r="S85" s="16"/>
      <c r="T85" s="13"/>
      <c r="U85" s="13"/>
      <c r="V85" s="13"/>
      <c r="W85" s="13"/>
      <c r="X85" s="13"/>
      <c r="Y85" s="16"/>
      <c r="Z85" s="16"/>
      <c r="AA85" s="16"/>
      <c r="AB85" s="16"/>
      <c r="AC85" s="16"/>
      <c r="AD85" s="13"/>
      <c r="AE85" s="13"/>
      <c r="AF85" s="13"/>
      <c r="AG85" s="13"/>
      <c r="AH85" s="13"/>
      <c r="AI85" s="16"/>
      <c r="AJ85" s="16"/>
      <c r="AK85" s="16"/>
      <c r="AL85" s="16"/>
      <c r="AM85" s="16"/>
    </row>
    <row r="86" spans="1:39" ht="17.100000000000001" customHeight="1">
      <c r="A86" s="26"/>
      <c r="B86" s="44"/>
      <c r="C86" s="35"/>
      <c r="D86" s="35"/>
      <c r="E86" s="38"/>
      <c r="F86" s="38"/>
      <c r="G86" s="38"/>
      <c r="H86" s="38"/>
      <c r="I86" s="38"/>
      <c r="J86" s="20"/>
      <c r="K86" s="20"/>
      <c r="L86" s="20"/>
      <c r="M86" s="20"/>
      <c r="N86" s="20"/>
      <c r="O86" s="17"/>
      <c r="P86" s="17"/>
      <c r="Q86" s="17"/>
      <c r="R86" s="17"/>
      <c r="S86" s="17"/>
      <c r="T86" s="14"/>
      <c r="U86" s="14"/>
      <c r="V86" s="14"/>
      <c r="W86" s="14"/>
      <c r="X86" s="14"/>
      <c r="Y86" s="17"/>
      <c r="Z86" s="17"/>
      <c r="AA86" s="17"/>
      <c r="AB86" s="17"/>
      <c r="AC86" s="17"/>
      <c r="AD86" s="14"/>
      <c r="AE86" s="14"/>
      <c r="AF86" s="14"/>
      <c r="AG86" s="14"/>
      <c r="AH86" s="14"/>
      <c r="AI86" s="17"/>
      <c r="AJ86" s="17"/>
      <c r="AK86" s="17"/>
      <c r="AL86" s="17"/>
      <c r="AM86" s="17"/>
    </row>
    <row r="87" spans="1:39" s="2" customFormat="1" ht="17.100000000000001" customHeight="1">
      <c r="A87" s="24" t="s">
        <v>16</v>
      </c>
      <c r="B87" s="42" t="s">
        <v>24</v>
      </c>
      <c r="C87" s="30" t="s">
        <v>12</v>
      </c>
      <c r="D87" s="60"/>
      <c r="E87" s="36">
        <f t="shared" ref="E87" si="272">J87-1.5</f>
        <v>36.5</v>
      </c>
      <c r="F87" s="36">
        <f t="shared" ref="F87" si="273">K87-2</f>
        <v>36</v>
      </c>
      <c r="G87" s="36">
        <f t="shared" ref="G87" si="274">L87-2</f>
        <v>40</v>
      </c>
      <c r="H87" s="36">
        <f t="shared" ref="H87" si="275">M87-2</f>
        <v>59</v>
      </c>
      <c r="I87" s="36">
        <f t="shared" ref="I87" si="276">N87-2</f>
        <v>50</v>
      </c>
      <c r="J87" s="18">
        <v>38</v>
      </c>
      <c r="K87" s="18">
        <v>38</v>
      </c>
      <c r="L87" s="18">
        <v>42</v>
      </c>
      <c r="M87" s="18">
        <v>61</v>
      </c>
      <c r="N87" s="18">
        <v>52</v>
      </c>
      <c r="O87" s="15">
        <f t="shared" ref="O87" si="277">J87+1.5</f>
        <v>39.5</v>
      </c>
      <c r="P87" s="15">
        <f t="shared" ref="P87" si="278">K87+2</f>
        <v>40</v>
      </c>
      <c r="Q87" s="15">
        <f t="shared" ref="Q87" si="279">L87+2</f>
        <v>44</v>
      </c>
      <c r="R87" s="15">
        <f t="shared" ref="R87" si="280">M87+2</f>
        <v>63</v>
      </c>
      <c r="S87" s="15">
        <f t="shared" ref="S87" si="281">N87+2</f>
        <v>54</v>
      </c>
      <c r="T87" s="12">
        <f t="shared" ref="T87" si="282">O87+1.5</f>
        <v>41</v>
      </c>
      <c r="U87" s="12">
        <f t="shared" ref="U87" si="283">P87+2</f>
        <v>42</v>
      </c>
      <c r="V87" s="12">
        <f t="shared" ref="V87" si="284">Q87+2</f>
        <v>46</v>
      </c>
      <c r="W87" s="12">
        <f t="shared" ref="W87" si="285">R87+2</f>
        <v>65</v>
      </c>
      <c r="X87" s="12">
        <f t="shared" ref="X87" si="286">S87+2</f>
        <v>56</v>
      </c>
      <c r="Y87" s="15">
        <f t="shared" ref="Y87" si="287">T87+1.5</f>
        <v>42.5</v>
      </c>
      <c r="Z87" s="15">
        <f t="shared" ref="Z87" si="288">U87+2</f>
        <v>44</v>
      </c>
      <c r="AA87" s="15">
        <f t="shared" ref="AA87" si="289">V87+2</f>
        <v>48</v>
      </c>
      <c r="AB87" s="15">
        <f t="shared" ref="AB87" si="290">W87+2</f>
        <v>67</v>
      </c>
      <c r="AC87" s="15">
        <f t="shared" ref="AC87" si="291">X87+2</f>
        <v>58</v>
      </c>
      <c r="AD87" s="12">
        <f t="shared" ref="AD87" si="292">Y87+1.5</f>
        <v>44</v>
      </c>
      <c r="AE87" s="12">
        <f t="shared" ref="AE87" si="293">Z87+2</f>
        <v>46</v>
      </c>
      <c r="AF87" s="12">
        <f t="shared" ref="AF87" si="294">AA87+2</f>
        <v>50</v>
      </c>
      <c r="AG87" s="12">
        <f t="shared" ref="AG87" si="295">AB87+2</f>
        <v>69</v>
      </c>
      <c r="AH87" s="12">
        <f t="shared" ref="AH87" si="296">AC87+2</f>
        <v>60</v>
      </c>
      <c r="AI87" s="15"/>
      <c r="AJ87" s="15"/>
      <c r="AK87" s="15"/>
      <c r="AL87" s="15"/>
      <c r="AM87" s="15"/>
    </row>
    <row r="88" spans="1:39" s="2" customFormat="1" ht="17.100000000000001" customHeight="1">
      <c r="A88" s="25"/>
      <c r="B88" s="43"/>
      <c r="C88" s="34"/>
      <c r="D88" s="61"/>
      <c r="E88" s="37"/>
      <c r="F88" s="37"/>
      <c r="G88" s="37"/>
      <c r="H88" s="37"/>
      <c r="I88" s="37"/>
      <c r="J88" s="19"/>
      <c r="K88" s="19"/>
      <c r="L88" s="19"/>
      <c r="M88" s="19"/>
      <c r="N88" s="19"/>
      <c r="O88" s="16"/>
      <c r="P88" s="16"/>
      <c r="Q88" s="16"/>
      <c r="R88" s="16"/>
      <c r="S88" s="16"/>
      <c r="T88" s="13"/>
      <c r="U88" s="13"/>
      <c r="V88" s="13"/>
      <c r="W88" s="13"/>
      <c r="X88" s="13"/>
      <c r="Y88" s="16"/>
      <c r="Z88" s="16"/>
      <c r="AA88" s="16"/>
      <c r="AB88" s="16"/>
      <c r="AC88" s="16"/>
      <c r="AD88" s="13"/>
      <c r="AE88" s="13"/>
      <c r="AF88" s="13"/>
      <c r="AG88" s="13"/>
      <c r="AH88" s="13"/>
      <c r="AI88" s="16"/>
      <c r="AJ88" s="16"/>
      <c r="AK88" s="16"/>
      <c r="AL88" s="16"/>
      <c r="AM88" s="16"/>
    </row>
    <row r="89" spans="1:39" s="2" customFormat="1" ht="17.100000000000001" customHeight="1">
      <c r="A89" s="25"/>
      <c r="B89" s="43"/>
      <c r="C89" s="34"/>
      <c r="D89" s="61"/>
      <c r="E89" s="37"/>
      <c r="F89" s="37"/>
      <c r="G89" s="37"/>
      <c r="H89" s="37"/>
      <c r="I89" s="37"/>
      <c r="J89" s="19"/>
      <c r="K89" s="19"/>
      <c r="L89" s="19"/>
      <c r="M89" s="19"/>
      <c r="N89" s="19"/>
      <c r="O89" s="16"/>
      <c r="P89" s="16"/>
      <c r="Q89" s="16"/>
      <c r="R89" s="16"/>
      <c r="S89" s="16"/>
      <c r="T89" s="13"/>
      <c r="U89" s="13"/>
      <c r="V89" s="13"/>
      <c r="W89" s="13"/>
      <c r="X89" s="13"/>
      <c r="Y89" s="16"/>
      <c r="Z89" s="16"/>
      <c r="AA89" s="16"/>
      <c r="AB89" s="16"/>
      <c r="AC89" s="16"/>
      <c r="AD89" s="13"/>
      <c r="AE89" s="13"/>
      <c r="AF89" s="13"/>
      <c r="AG89" s="13"/>
      <c r="AH89" s="13"/>
      <c r="AI89" s="16"/>
      <c r="AJ89" s="16"/>
      <c r="AK89" s="16"/>
      <c r="AL89" s="16"/>
      <c r="AM89" s="16"/>
    </row>
    <row r="90" spans="1:39" s="2" customFormat="1" ht="17.100000000000001" customHeight="1">
      <c r="A90" s="25"/>
      <c r="B90" s="43"/>
      <c r="C90" s="34"/>
      <c r="D90" s="61"/>
      <c r="E90" s="37"/>
      <c r="F90" s="37"/>
      <c r="G90" s="37"/>
      <c r="H90" s="37"/>
      <c r="I90" s="37"/>
      <c r="J90" s="19"/>
      <c r="K90" s="19"/>
      <c r="L90" s="19"/>
      <c r="M90" s="19"/>
      <c r="N90" s="19"/>
      <c r="O90" s="16"/>
      <c r="P90" s="16"/>
      <c r="Q90" s="16"/>
      <c r="R90" s="16"/>
      <c r="S90" s="16"/>
      <c r="T90" s="13"/>
      <c r="U90" s="13"/>
      <c r="V90" s="13"/>
      <c r="W90" s="13"/>
      <c r="X90" s="13"/>
      <c r="Y90" s="16"/>
      <c r="Z90" s="16"/>
      <c r="AA90" s="16"/>
      <c r="AB90" s="16"/>
      <c r="AC90" s="16"/>
      <c r="AD90" s="13"/>
      <c r="AE90" s="13"/>
      <c r="AF90" s="13"/>
      <c r="AG90" s="13"/>
      <c r="AH90" s="13"/>
      <c r="AI90" s="16"/>
      <c r="AJ90" s="16"/>
      <c r="AK90" s="16"/>
      <c r="AL90" s="16"/>
      <c r="AM90" s="16"/>
    </row>
    <row r="91" spans="1:39" s="2" customFormat="1" ht="17.100000000000001" customHeight="1">
      <c r="A91" s="25"/>
      <c r="B91" s="43"/>
      <c r="C91" s="34"/>
      <c r="D91" s="61"/>
      <c r="E91" s="37"/>
      <c r="F91" s="37"/>
      <c r="G91" s="37"/>
      <c r="H91" s="37"/>
      <c r="I91" s="37"/>
      <c r="J91" s="19"/>
      <c r="K91" s="19"/>
      <c r="L91" s="19"/>
      <c r="M91" s="19"/>
      <c r="N91" s="19"/>
      <c r="O91" s="16"/>
      <c r="P91" s="16"/>
      <c r="Q91" s="16"/>
      <c r="R91" s="16"/>
      <c r="S91" s="16"/>
      <c r="T91" s="13"/>
      <c r="U91" s="13"/>
      <c r="V91" s="13"/>
      <c r="W91" s="13"/>
      <c r="X91" s="13"/>
      <c r="Y91" s="16"/>
      <c r="Z91" s="16"/>
      <c r="AA91" s="16"/>
      <c r="AB91" s="16"/>
      <c r="AC91" s="16"/>
      <c r="AD91" s="13"/>
      <c r="AE91" s="13"/>
      <c r="AF91" s="13"/>
      <c r="AG91" s="13"/>
      <c r="AH91" s="13"/>
      <c r="AI91" s="16"/>
      <c r="AJ91" s="16"/>
      <c r="AK91" s="16"/>
      <c r="AL91" s="16"/>
      <c r="AM91" s="16"/>
    </row>
    <row r="92" spans="1:39" s="2" customFormat="1" ht="17.100000000000001" customHeight="1">
      <c r="A92" s="26"/>
      <c r="B92" s="44"/>
      <c r="C92" s="35"/>
      <c r="D92" s="62"/>
      <c r="E92" s="38"/>
      <c r="F92" s="38"/>
      <c r="G92" s="38"/>
      <c r="H92" s="38"/>
      <c r="I92" s="38"/>
      <c r="J92" s="20"/>
      <c r="K92" s="20"/>
      <c r="L92" s="20"/>
      <c r="M92" s="20"/>
      <c r="N92" s="20"/>
      <c r="O92" s="17"/>
      <c r="P92" s="17"/>
      <c r="Q92" s="17"/>
      <c r="R92" s="17"/>
      <c r="S92" s="17"/>
      <c r="T92" s="14"/>
      <c r="U92" s="14"/>
      <c r="V92" s="14"/>
      <c r="W92" s="14"/>
      <c r="X92" s="14"/>
      <c r="Y92" s="17"/>
      <c r="Z92" s="17"/>
      <c r="AA92" s="17"/>
      <c r="AB92" s="17"/>
      <c r="AC92" s="17"/>
      <c r="AD92" s="14"/>
      <c r="AE92" s="14"/>
      <c r="AF92" s="14"/>
      <c r="AG92" s="14"/>
      <c r="AH92" s="14"/>
      <c r="AI92" s="17"/>
      <c r="AJ92" s="17"/>
      <c r="AK92" s="17"/>
      <c r="AL92" s="17"/>
      <c r="AM92" s="17"/>
    </row>
    <row r="93" spans="1:39" ht="17.100000000000001" hidden="1" customHeight="1">
      <c r="A93" s="24" t="s">
        <v>16</v>
      </c>
      <c r="B93" s="42"/>
      <c r="C93" s="30" t="s">
        <v>12</v>
      </c>
      <c r="D93" s="33"/>
      <c r="E93" s="36">
        <f t="shared" ref="E93" si="297">J93-1.5</f>
        <v>38.5</v>
      </c>
      <c r="F93" s="36">
        <f t="shared" ref="F93" si="298">K93-2</f>
        <v>38</v>
      </c>
      <c r="G93" s="36">
        <f t="shared" ref="G93" si="299">L93-2</f>
        <v>43</v>
      </c>
      <c r="H93" s="36">
        <f t="shared" ref="H93" si="300">M93-2</f>
        <v>59</v>
      </c>
      <c r="I93" s="36">
        <f t="shared" ref="I93" si="301">N93-2</f>
        <v>54</v>
      </c>
      <c r="J93" s="18">
        <v>40</v>
      </c>
      <c r="K93" s="18">
        <v>40</v>
      </c>
      <c r="L93" s="18">
        <v>45</v>
      </c>
      <c r="M93" s="18">
        <v>61</v>
      </c>
      <c r="N93" s="18">
        <v>56</v>
      </c>
      <c r="O93" s="15">
        <f t="shared" ref="O93" si="302">J93+1.5</f>
        <v>41.5</v>
      </c>
      <c r="P93" s="15">
        <f t="shared" ref="P93" si="303">K93+2</f>
        <v>42</v>
      </c>
      <c r="Q93" s="15">
        <f t="shared" ref="Q93" si="304">L93+2</f>
        <v>47</v>
      </c>
      <c r="R93" s="15">
        <f t="shared" ref="R93" si="305">M93+2</f>
        <v>63</v>
      </c>
      <c r="S93" s="15">
        <f t="shared" ref="S93" si="306">N93+2</f>
        <v>58</v>
      </c>
      <c r="T93" s="12">
        <f t="shared" ref="T93" si="307">O93+1.5</f>
        <v>43</v>
      </c>
      <c r="U93" s="12">
        <f t="shared" ref="U93" si="308">P93+2</f>
        <v>44</v>
      </c>
      <c r="V93" s="12">
        <f t="shared" ref="V93" si="309">Q93+2</f>
        <v>49</v>
      </c>
      <c r="W93" s="12">
        <f t="shared" ref="W93" si="310">R93+2</f>
        <v>65</v>
      </c>
      <c r="X93" s="12">
        <f t="shared" ref="X93" si="311">S93+2</f>
        <v>60</v>
      </c>
      <c r="Y93" s="15">
        <f t="shared" ref="Y93" si="312">T93+1.5</f>
        <v>44.5</v>
      </c>
      <c r="Z93" s="15">
        <f t="shared" ref="Z93" si="313">U93+2</f>
        <v>46</v>
      </c>
      <c r="AA93" s="15">
        <f t="shared" ref="AA93" si="314">V93+2</f>
        <v>51</v>
      </c>
      <c r="AB93" s="15">
        <f t="shared" ref="AB93" si="315">W93+2</f>
        <v>67</v>
      </c>
      <c r="AC93" s="15">
        <f t="shared" ref="AC93" si="316">X93+2</f>
        <v>62</v>
      </c>
      <c r="AD93" s="12">
        <f t="shared" ref="AD93" si="317">Y93+1.5</f>
        <v>46</v>
      </c>
      <c r="AE93" s="12">
        <f t="shared" ref="AE93" si="318">Z93+2</f>
        <v>48</v>
      </c>
      <c r="AF93" s="12">
        <f t="shared" ref="AF93" si="319">AA93+2</f>
        <v>53</v>
      </c>
      <c r="AG93" s="12">
        <f t="shared" ref="AG93" si="320">AB93+2</f>
        <v>69</v>
      </c>
      <c r="AH93" s="12">
        <f t="shared" ref="AH93" si="321">AC93+2</f>
        <v>64</v>
      </c>
      <c r="AI93" s="15"/>
      <c r="AJ93" s="15"/>
      <c r="AK93" s="15"/>
      <c r="AL93" s="15"/>
      <c r="AM93" s="15"/>
    </row>
    <row r="94" spans="1:39" ht="17.100000000000001" hidden="1" customHeight="1">
      <c r="A94" s="25"/>
      <c r="B94" s="43"/>
      <c r="C94" s="34"/>
      <c r="D94" s="34"/>
      <c r="E94" s="37"/>
      <c r="F94" s="37"/>
      <c r="G94" s="37"/>
      <c r="H94" s="37"/>
      <c r="I94" s="37"/>
      <c r="J94" s="19"/>
      <c r="K94" s="19"/>
      <c r="L94" s="19"/>
      <c r="M94" s="19"/>
      <c r="N94" s="19"/>
      <c r="O94" s="16"/>
      <c r="P94" s="16"/>
      <c r="Q94" s="16"/>
      <c r="R94" s="16"/>
      <c r="S94" s="16"/>
      <c r="T94" s="13"/>
      <c r="U94" s="13"/>
      <c r="V94" s="13"/>
      <c r="W94" s="13"/>
      <c r="X94" s="13"/>
      <c r="Y94" s="16"/>
      <c r="Z94" s="16"/>
      <c r="AA94" s="16"/>
      <c r="AB94" s="16"/>
      <c r="AC94" s="16"/>
      <c r="AD94" s="13"/>
      <c r="AE94" s="13"/>
      <c r="AF94" s="13"/>
      <c r="AG94" s="13"/>
      <c r="AH94" s="13"/>
      <c r="AI94" s="16"/>
      <c r="AJ94" s="16"/>
      <c r="AK94" s="16"/>
      <c r="AL94" s="16"/>
      <c r="AM94" s="16"/>
    </row>
    <row r="95" spans="1:39" ht="17.100000000000001" hidden="1" customHeight="1">
      <c r="A95" s="25"/>
      <c r="B95" s="43"/>
      <c r="C95" s="34"/>
      <c r="D95" s="34"/>
      <c r="E95" s="37"/>
      <c r="F95" s="37"/>
      <c r="G95" s="37"/>
      <c r="H95" s="37"/>
      <c r="I95" s="37"/>
      <c r="J95" s="19"/>
      <c r="K95" s="19"/>
      <c r="L95" s="19"/>
      <c r="M95" s="19"/>
      <c r="N95" s="19"/>
      <c r="O95" s="16"/>
      <c r="P95" s="16"/>
      <c r="Q95" s="16"/>
      <c r="R95" s="16"/>
      <c r="S95" s="16"/>
      <c r="T95" s="13"/>
      <c r="U95" s="13"/>
      <c r="V95" s="13"/>
      <c r="W95" s="13"/>
      <c r="X95" s="13"/>
      <c r="Y95" s="16"/>
      <c r="Z95" s="16"/>
      <c r="AA95" s="16"/>
      <c r="AB95" s="16"/>
      <c r="AC95" s="16"/>
      <c r="AD95" s="13"/>
      <c r="AE95" s="13"/>
      <c r="AF95" s="13"/>
      <c r="AG95" s="13"/>
      <c r="AH95" s="13"/>
      <c r="AI95" s="16"/>
      <c r="AJ95" s="16"/>
      <c r="AK95" s="16"/>
      <c r="AL95" s="16"/>
      <c r="AM95" s="16"/>
    </row>
    <row r="96" spans="1:39" ht="17.100000000000001" hidden="1" customHeight="1">
      <c r="A96" s="25"/>
      <c r="B96" s="43"/>
      <c r="C96" s="34"/>
      <c r="D96" s="34"/>
      <c r="E96" s="37"/>
      <c r="F96" s="37"/>
      <c r="G96" s="37"/>
      <c r="H96" s="37"/>
      <c r="I96" s="37"/>
      <c r="J96" s="19"/>
      <c r="K96" s="19"/>
      <c r="L96" s="19"/>
      <c r="M96" s="19"/>
      <c r="N96" s="19"/>
      <c r="O96" s="16"/>
      <c r="P96" s="16"/>
      <c r="Q96" s="16"/>
      <c r="R96" s="16"/>
      <c r="S96" s="16"/>
      <c r="T96" s="13"/>
      <c r="U96" s="13"/>
      <c r="V96" s="13"/>
      <c r="W96" s="13"/>
      <c r="X96" s="13"/>
      <c r="Y96" s="16"/>
      <c r="Z96" s="16"/>
      <c r="AA96" s="16"/>
      <c r="AB96" s="16"/>
      <c r="AC96" s="16"/>
      <c r="AD96" s="13"/>
      <c r="AE96" s="13"/>
      <c r="AF96" s="13"/>
      <c r="AG96" s="13"/>
      <c r="AH96" s="13"/>
      <c r="AI96" s="16"/>
      <c r="AJ96" s="16"/>
      <c r="AK96" s="16"/>
      <c r="AL96" s="16"/>
      <c r="AM96" s="16"/>
    </row>
    <row r="97" spans="1:39" ht="17.100000000000001" hidden="1" customHeight="1">
      <c r="A97" s="25"/>
      <c r="B97" s="43"/>
      <c r="C97" s="34"/>
      <c r="D97" s="34"/>
      <c r="E97" s="37"/>
      <c r="F97" s="37"/>
      <c r="G97" s="37"/>
      <c r="H97" s="37"/>
      <c r="I97" s="37"/>
      <c r="J97" s="19"/>
      <c r="K97" s="19"/>
      <c r="L97" s="19"/>
      <c r="M97" s="19"/>
      <c r="N97" s="19"/>
      <c r="O97" s="16"/>
      <c r="P97" s="16"/>
      <c r="Q97" s="16"/>
      <c r="R97" s="16"/>
      <c r="S97" s="16"/>
      <c r="T97" s="13"/>
      <c r="U97" s="13"/>
      <c r="V97" s="13"/>
      <c r="W97" s="13"/>
      <c r="X97" s="13"/>
      <c r="Y97" s="16"/>
      <c r="Z97" s="16"/>
      <c r="AA97" s="16"/>
      <c r="AB97" s="16"/>
      <c r="AC97" s="16"/>
      <c r="AD97" s="13"/>
      <c r="AE97" s="13"/>
      <c r="AF97" s="13"/>
      <c r="AG97" s="13"/>
      <c r="AH97" s="13"/>
      <c r="AI97" s="16"/>
      <c r="AJ97" s="16"/>
      <c r="AK97" s="16"/>
      <c r="AL97" s="16"/>
      <c r="AM97" s="16"/>
    </row>
    <row r="98" spans="1:39" ht="17.100000000000001" hidden="1" customHeight="1">
      <c r="A98" s="26"/>
      <c r="B98" s="44"/>
      <c r="C98" s="35"/>
      <c r="D98" s="35"/>
      <c r="E98" s="38"/>
      <c r="F98" s="38"/>
      <c r="G98" s="38"/>
      <c r="H98" s="38"/>
      <c r="I98" s="38"/>
      <c r="J98" s="20"/>
      <c r="K98" s="20"/>
      <c r="L98" s="20"/>
      <c r="M98" s="20"/>
      <c r="N98" s="20"/>
      <c r="O98" s="17"/>
      <c r="P98" s="17"/>
      <c r="Q98" s="17"/>
      <c r="R98" s="17"/>
      <c r="S98" s="17"/>
      <c r="T98" s="14"/>
      <c r="U98" s="14"/>
      <c r="V98" s="14"/>
      <c r="W98" s="14"/>
      <c r="X98" s="14"/>
      <c r="Y98" s="17"/>
      <c r="Z98" s="17"/>
      <c r="AA98" s="17"/>
      <c r="AB98" s="17"/>
      <c r="AC98" s="17"/>
      <c r="AD98" s="14"/>
      <c r="AE98" s="14"/>
      <c r="AF98" s="14"/>
      <c r="AG98" s="14"/>
      <c r="AH98" s="14"/>
      <c r="AI98" s="17"/>
      <c r="AJ98" s="17"/>
      <c r="AK98" s="17"/>
      <c r="AL98" s="17"/>
      <c r="AM98" s="17"/>
    </row>
    <row r="99" spans="1:39" ht="17.100000000000001" hidden="1" customHeight="1">
      <c r="A99" s="24" t="s">
        <v>16</v>
      </c>
      <c r="B99" s="42"/>
      <c r="C99" s="30" t="s">
        <v>12</v>
      </c>
      <c r="D99" s="30"/>
      <c r="E99" s="36">
        <f t="shared" ref="E99" si="322">J99-1.5</f>
        <v>39.5</v>
      </c>
      <c r="F99" s="36">
        <f t="shared" ref="F99" si="323">K99-2</f>
        <v>39</v>
      </c>
      <c r="G99" s="36">
        <f t="shared" ref="G99" si="324">L99-2</f>
        <v>40</v>
      </c>
      <c r="H99" s="36">
        <f t="shared" ref="H99" si="325">M99-2</f>
        <v>58</v>
      </c>
      <c r="I99" s="36">
        <f t="shared" ref="I99" si="326">N99-2</f>
        <v>50</v>
      </c>
      <c r="J99" s="18">
        <v>41</v>
      </c>
      <c r="K99" s="18">
        <v>41</v>
      </c>
      <c r="L99" s="18">
        <v>42</v>
      </c>
      <c r="M99" s="18">
        <v>60</v>
      </c>
      <c r="N99" s="18">
        <v>52</v>
      </c>
      <c r="O99" s="15">
        <f t="shared" ref="O99" si="327">J99+1.5</f>
        <v>42.5</v>
      </c>
      <c r="P99" s="15">
        <f t="shared" ref="P99" si="328">K99+2</f>
        <v>43</v>
      </c>
      <c r="Q99" s="15">
        <f t="shared" ref="Q99" si="329">L99+2</f>
        <v>44</v>
      </c>
      <c r="R99" s="15">
        <f t="shared" ref="R99" si="330">M99+2</f>
        <v>62</v>
      </c>
      <c r="S99" s="15">
        <f t="shared" ref="S99" si="331">N99+2</f>
        <v>54</v>
      </c>
      <c r="T99" s="12">
        <f t="shared" ref="T99" si="332">O99+1.5</f>
        <v>44</v>
      </c>
      <c r="U99" s="12">
        <f t="shared" ref="U99" si="333">P99+2</f>
        <v>45</v>
      </c>
      <c r="V99" s="12">
        <f t="shared" ref="V99" si="334">Q99+2</f>
        <v>46</v>
      </c>
      <c r="W99" s="12">
        <f t="shared" ref="W99" si="335">R99+2</f>
        <v>64</v>
      </c>
      <c r="X99" s="12">
        <f t="shared" ref="X99" si="336">S99+2</f>
        <v>56</v>
      </c>
      <c r="Y99" s="15">
        <f t="shared" ref="Y99" si="337">T99+1.5</f>
        <v>45.5</v>
      </c>
      <c r="Z99" s="15">
        <f t="shared" ref="Z99" si="338">U99+2</f>
        <v>47</v>
      </c>
      <c r="AA99" s="15">
        <f t="shared" ref="AA99" si="339">V99+2</f>
        <v>48</v>
      </c>
      <c r="AB99" s="15">
        <f t="shared" ref="AB99" si="340">W99+2</f>
        <v>66</v>
      </c>
      <c r="AC99" s="15">
        <f t="shared" ref="AC99" si="341">X99+2</f>
        <v>58</v>
      </c>
      <c r="AD99" s="12">
        <f t="shared" ref="AD99" si="342">Y99+1.5</f>
        <v>47</v>
      </c>
      <c r="AE99" s="12">
        <f t="shared" ref="AE99" si="343">Z99+2</f>
        <v>49</v>
      </c>
      <c r="AF99" s="12">
        <f t="shared" ref="AF99" si="344">AA99+2</f>
        <v>50</v>
      </c>
      <c r="AG99" s="12">
        <f t="shared" ref="AG99" si="345">AB99+2</f>
        <v>68</v>
      </c>
      <c r="AH99" s="12">
        <f t="shared" ref="AH99" si="346">AC99+2</f>
        <v>60</v>
      </c>
      <c r="AI99" s="15"/>
      <c r="AJ99" s="15"/>
      <c r="AK99" s="15"/>
      <c r="AL99" s="15"/>
      <c r="AM99" s="15"/>
    </row>
    <row r="100" spans="1:39" ht="17.100000000000001" hidden="1" customHeight="1">
      <c r="A100" s="25"/>
      <c r="B100" s="43"/>
      <c r="C100" s="34"/>
      <c r="D100" s="34"/>
      <c r="E100" s="37"/>
      <c r="F100" s="37"/>
      <c r="G100" s="37"/>
      <c r="H100" s="37"/>
      <c r="I100" s="37"/>
      <c r="J100" s="19"/>
      <c r="K100" s="19"/>
      <c r="L100" s="19"/>
      <c r="M100" s="19"/>
      <c r="N100" s="19"/>
      <c r="O100" s="16"/>
      <c r="P100" s="16"/>
      <c r="Q100" s="16"/>
      <c r="R100" s="16"/>
      <c r="S100" s="16"/>
      <c r="T100" s="13"/>
      <c r="U100" s="13"/>
      <c r="V100" s="13"/>
      <c r="W100" s="13"/>
      <c r="X100" s="13"/>
      <c r="Y100" s="16"/>
      <c r="Z100" s="16"/>
      <c r="AA100" s="16"/>
      <c r="AB100" s="16"/>
      <c r="AC100" s="16"/>
      <c r="AD100" s="13"/>
      <c r="AE100" s="13"/>
      <c r="AF100" s="13"/>
      <c r="AG100" s="13"/>
      <c r="AH100" s="13"/>
      <c r="AI100" s="16"/>
      <c r="AJ100" s="16"/>
      <c r="AK100" s="16"/>
      <c r="AL100" s="16"/>
      <c r="AM100" s="16"/>
    </row>
    <row r="101" spans="1:39" ht="17.100000000000001" hidden="1" customHeight="1">
      <c r="A101" s="25"/>
      <c r="B101" s="43"/>
      <c r="C101" s="34"/>
      <c r="D101" s="34"/>
      <c r="E101" s="37"/>
      <c r="F101" s="37"/>
      <c r="G101" s="37"/>
      <c r="H101" s="37"/>
      <c r="I101" s="37"/>
      <c r="J101" s="19"/>
      <c r="K101" s="19"/>
      <c r="L101" s="19"/>
      <c r="M101" s="19"/>
      <c r="N101" s="19"/>
      <c r="O101" s="16"/>
      <c r="P101" s="16"/>
      <c r="Q101" s="16"/>
      <c r="R101" s="16"/>
      <c r="S101" s="16"/>
      <c r="T101" s="13"/>
      <c r="U101" s="13"/>
      <c r="V101" s="13"/>
      <c r="W101" s="13"/>
      <c r="X101" s="13"/>
      <c r="Y101" s="16"/>
      <c r="Z101" s="16"/>
      <c r="AA101" s="16"/>
      <c r="AB101" s="16"/>
      <c r="AC101" s="16"/>
      <c r="AD101" s="13"/>
      <c r="AE101" s="13"/>
      <c r="AF101" s="13"/>
      <c r="AG101" s="13"/>
      <c r="AH101" s="13"/>
      <c r="AI101" s="16"/>
      <c r="AJ101" s="16"/>
      <c r="AK101" s="16"/>
      <c r="AL101" s="16"/>
      <c r="AM101" s="16"/>
    </row>
    <row r="102" spans="1:39" ht="17.100000000000001" hidden="1" customHeight="1">
      <c r="A102" s="25"/>
      <c r="B102" s="43"/>
      <c r="C102" s="34"/>
      <c r="D102" s="34"/>
      <c r="E102" s="37"/>
      <c r="F102" s="37"/>
      <c r="G102" s="37"/>
      <c r="H102" s="37"/>
      <c r="I102" s="37"/>
      <c r="J102" s="19"/>
      <c r="K102" s="19"/>
      <c r="L102" s="19"/>
      <c r="M102" s="19"/>
      <c r="N102" s="19"/>
      <c r="O102" s="16"/>
      <c r="P102" s="16"/>
      <c r="Q102" s="16"/>
      <c r="R102" s="16"/>
      <c r="S102" s="16"/>
      <c r="T102" s="13"/>
      <c r="U102" s="13"/>
      <c r="V102" s="13"/>
      <c r="W102" s="13"/>
      <c r="X102" s="13"/>
      <c r="Y102" s="16"/>
      <c r="Z102" s="16"/>
      <c r="AA102" s="16"/>
      <c r="AB102" s="16"/>
      <c r="AC102" s="16"/>
      <c r="AD102" s="13"/>
      <c r="AE102" s="13"/>
      <c r="AF102" s="13"/>
      <c r="AG102" s="13"/>
      <c r="AH102" s="13"/>
      <c r="AI102" s="16"/>
      <c r="AJ102" s="16"/>
      <c r="AK102" s="16"/>
      <c r="AL102" s="16"/>
      <c r="AM102" s="16"/>
    </row>
    <row r="103" spans="1:39" ht="17.100000000000001" hidden="1" customHeight="1">
      <c r="A103" s="25"/>
      <c r="B103" s="43"/>
      <c r="C103" s="34"/>
      <c r="D103" s="34"/>
      <c r="E103" s="37"/>
      <c r="F103" s="37"/>
      <c r="G103" s="37"/>
      <c r="H103" s="37"/>
      <c r="I103" s="37"/>
      <c r="J103" s="19"/>
      <c r="K103" s="19"/>
      <c r="L103" s="19"/>
      <c r="M103" s="19"/>
      <c r="N103" s="19"/>
      <c r="O103" s="16"/>
      <c r="P103" s="16"/>
      <c r="Q103" s="16"/>
      <c r="R103" s="16"/>
      <c r="S103" s="16"/>
      <c r="T103" s="13"/>
      <c r="U103" s="13"/>
      <c r="V103" s="13"/>
      <c r="W103" s="13"/>
      <c r="X103" s="13"/>
      <c r="Y103" s="16"/>
      <c r="Z103" s="16"/>
      <c r="AA103" s="16"/>
      <c r="AB103" s="16"/>
      <c r="AC103" s="16"/>
      <c r="AD103" s="13"/>
      <c r="AE103" s="13"/>
      <c r="AF103" s="13"/>
      <c r="AG103" s="13"/>
      <c r="AH103" s="13"/>
      <c r="AI103" s="16"/>
      <c r="AJ103" s="16"/>
      <c r="AK103" s="16"/>
      <c r="AL103" s="16"/>
      <c r="AM103" s="16"/>
    </row>
    <row r="104" spans="1:39" ht="17.100000000000001" hidden="1" customHeight="1">
      <c r="A104" s="26"/>
      <c r="B104" s="44"/>
      <c r="C104" s="35"/>
      <c r="D104" s="35"/>
      <c r="E104" s="38"/>
      <c r="F104" s="38"/>
      <c r="G104" s="38"/>
      <c r="H104" s="38"/>
      <c r="I104" s="38"/>
      <c r="J104" s="20"/>
      <c r="K104" s="20"/>
      <c r="L104" s="20"/>
      <c r="M104" s="20"/>
      <c r="N104" s="20"/>
      <c r="O104" s="17"/>
      <c r="P104" s="17"/>
      <c r="Q104" s="17"/>
      <c r="R104" s="17"/>
      <c r="S104" s="17"/>
      <c r="T104" s="14"/>
      <c r="U104" s="14"/>
      <c r="V104" s="14"/>
      <c r="W104" s="14"/>
      <c r="X104" s="14"/>
      <c r="Y104" s="17"/>
      <c r="Z104" s="17"/>
      <c r="AA104" s="17"/>
      <c r="AB104" s="17"/>
      <c r="AC104" s="17"/>
      <c r="AD104" s="14"/>
      <c r="AE104" s="14"/>
      <c r="AF104" s="14"/>
      <c r="AG104" s="14"/>
      <c r="AH104" s="14"/>
      <c r="AI104" s="17"/>
      <c r="AJ104" s="17"/>
      <c r="AK104" s="17"/>
      <c r="AL104" s="17"/>
      <c r="AM104" s="17"/>
    </row>
    <row r="105" spans="1:39" ht="17.100000000000001" customHeight="1">
      <c r="A105" s="24" t="s">
        <v>16</v>
      </c>
      <c r="B105" s="42" t="s">
        <v>25</v>
      </c>
      <c r="C105" s="30" t="s">
        <v>12</v>
      </c>
      <c r="D105" s="33"/>
      <c r="E105" s="36">
        <f t="shared" ref="E105" si="347">J105-1.5</f>
        <v>37.5</v>
      </c>
      <c r="F105" s="36">
        <f t="shared" ref="F105" si="348">K105-2</f>
        <v>53</v>
      </c>
      <c r="G105" s="36">
        <f t="shared" ref="G105" si="349">L105-2</f>
        <v>54</v>
      </c>
      <c r="H105" s="36">
        <f t="shared" ref="H105" si="350">M105-2</f>
        <v>35</v>
      </c>
      <c r="I105" s="36">
        <f t="shared" ref="I105" si="351">N105-2</f>
        <v>54</v>
      </c>
      <c r="J105" s="18">
        <v>39</v>
      </c>
      <c r="K105" s="18">
        <v>55</v>
      </c>
      <c r="L105" s="18">
        <v>56</v>
      </c>
      <c r="M105" s="18">
        <v>37</v>
      </c>
      <c r="N105" s="18">
        <v>56</v>
      </c>
      <c r="O105" s="15">
        <f t="shared" ref="O105" si="352">J105+1.5</f>
        <v>40.5</v>
      </c>
      <c r="P105" s="15">
        <f t="shared" ref="P105" si="353">K105+2</f>
        <v>57</v>
      </c>
      <c r="Q105" s="15">
        <f t="shared" ref="Q105" si="354">L105+2</f>
        <v>58</v>
      </c>
      <c r="R105" s="15">
        <f t="shared" ref="R105" si="355">M105+2</f>
        <v>39</v>
      </c>
      <c r="S105" s="15">
        <f t="shared" ref="S105" si="356">N105+2</f>
        <v>58</v>
      </c>
      <c r="T105" s="12">
        <f t="shared" ref="T105" si="357">O105+1.5</f>
        <v>42</v>
      </c>
      <c r="U105" s="12">
        <f t="shared" ref="U105" si="358">P105+2</f>
        <v>59</v>
      </c>
      <c r="V105" s="12">
        <f t="shared" ref="V105" si="359">Q105+2</f>
        <v>60</v>
      </c>
      <c r="W105" s="12">
        <f t="shared" ref="W105" si="360">R105+2</f>
        <v>41</v>
      </c>
      <c r="X105" s="12">
        <f t="shared" ref="X105" si="361">S105+2</f>
        <v>60</v>
      </c>
      <c r="Y105" s="15">
        <f t="shared" ref="Y105" si="362">T105+1.5</f>
        <v>43.5</v>
      </c>
      <c r="Z105" s="15">
        <f t="shared" ref="Z105" si="363">U105+2</f>
        <v>61</v>
      </c>
      <c r="AA105" s="15">
        <f t="shared" ref="AA105" si="364">V105+2</f>
        <v>62</v>
      </c>
      <c r="AB105" s="15">
        <f t="shared" ref="AB105" si="365">W105+2</f>
        <v>43</v>
      </c>
      <c r="AC105" s="15">
        <f t="shared" ref="AC105" si="366">X105+2</f>
        <v>62</v>
      </c>
      <c r="AD105" s="12">
        <f t="shared" ref="AD105" si="367">Y105+1.5</f>
        <v>45</v>
      </c>
      <c r="AE105" s="12">
        <f t="shared" ref="AE105" si="368">Z105+2</f>
        <v>63</v>
      </c>
      <c r="AF105" s="12">
        <f t="shared" ref="AF105" si="369">AA105+2</f>
        <v>64</v>
      </c>
      <c r="AG105" s="12">
        <f t="shared" ref="AG105" si="370">AB105+2</f>
        <v>45</v>
      </c>
      <c r="AH105" s="12">
        <f t="shared" ref="AH105" si="371">AC105+2</f>
        <v>64</v>
      </c>
      <c r="AI105" s="15"/>
      <c r="AJ105" s="15"/>
      <c r="AK105" s="15"/>
      <c r="AL105" s="15"/>
      <c r="AM105" s="15"/>
    </row>
    <row r="106" spans="1:39" ht="17.100000000000001" customHeight="1">
      <c r="A106" s="25"/>
      <c r="B106" s="43"/>
      <c r="C106" s="34"/>
      <c r="D106" s="34"/>
      <c r="E106" s="37"/>
      <c r="F106" s="37"/>
      <c r="G106" s="37"/>
      <c r="H106" s="37"/>
      <c r="I106" s="37"/>
      <c r="J106" s="19"/>
      <c r="K106" s="19"/>
      <c r="L106" s="19"/>
      <c r="M106" s="19"/>
      <c r="N106" s="19"/>
      <c r="O106" s="16"/>
      <c r="P106" s="16"/>
      <c r="Q106" s="16"/>
      <c r="R106" s="16"/>
      <c r="S106" s="16"/>
      <c r="T106" s="13"/>
      <c r="U106" s="13"/>
      <c r="V106" s="13"/>
      <c r="W106" s="13"/>
      <c r="X106" s="13"/>
      <c r="Y106" s="16"/>
      <c r="Z106" s="16"/>
      <c r="AA106" s="16"/>
      <c r="AB106" s="16"/>
      <c r="AC106" s="16"/>
      <c r="AD106" s="13"/>
      <c r="AE106" s="13"/>
      <c r="AF106" s="13"/>
      <c r="AG106" s="13"/>
      <c r="AH106" s="13"/>
      <c r="AI106" s="16"/>
      <c r="AJ106" s="16"/>
      <c r="AK106" s="16"/>
      <c r="AL106" s="16"/>
      <c r="AM106" s="16"/>
    </row>
    <row r="107" spans="1:39" ht="17.100000000000001" customHeight="1">
      <c r="A107" s="25"/>
      <c r="B107" s="43"/>
      <c r="C107" s="34"/>
      <c r="D107" s="34"/>
      <c r="E107" s="37"/>
      <c r="F107" s="37"/>
      <c r="G107" s="37"/>
      <c r="H107" s="37"/>
      <c r="I107" s="37"/>
      <c r="J107" s="19"/>
      <c r="K107" s="19"/>
      <c r="L107" s="19"/>
      <c r="M107" s="19"/>
      <c r="N107" s="19"/>
      <c r="O107" s="16"/>
      <c r="P107" s="16"/>
      <c r="Q107" s="16"/>
      <c r="R107" s="16"/>
      <c r="S107" s="16"/>
      <c r="T107" s="13"/>
      <c r="U107" s="13"/>
      <c r="V107" s="13"/>
      <c r="W107" s="13"/>
      <c r="X107" s="13"/>
      <c r="Y107" s="16"/>
      <c r="Z107" s="16"/>
      <c r="AA107" s="16"/>
      <c r="AB107" s="16"/>
      <c r="AC107" s="16"/>
      <c r="AD107" s="13"/>
      <c r="AE107" s="13"/>
      <c r="AF107" s="13"/>
      <c r="AG107" s="13"/>
      <c r="AH107" s="13"/>
      <c r="AI107" s="16"/>
      <c r="AJ107" s="16"/>
      <c r="AK107" s="16"/>
      <c r="AL107" s="16"/>
      <c r="AM107" s="16"/>
    </row>
    <row r="108" spans="1:39" ht="17.100000000000001" customHeight="1">
      <c r="A108" s="25"/>
      <c r="B108" s="43"/>
      <c r="C108" s="34"/>
      <c r="D108" s="34"/>
      <c r="E108" s="37"/>
      <c r="F108" s="37"/>
      <c r="G108" s="37"/>
      <c r="H108" s="37"/>
      <c r="I108" s="37"/>
      <c r="J108" s="19"/>
      <c r="K108" s="19"/>
      <c r="L108" s="19"/>
      <c r="M108" s="19"/>
      <c r="N108" s="19"/>
      <c r="O108" s="16"/>
      <c r="P108" s="16"/>
      <c r="Q108" s="16"/>
      <c r="R108" s="16"/>
      <c r="S108" s="16"/>
      <c r="T108" s="13"/>
      <c r="U108" s="13"/>
      <c r="V108" s="13"/>
      <c r="W108" s="13"/>
      <c r="X108" s="13"/>
      <c r="Y108" s="16"/>
      <c r="Z108" s="16"/>
      <c r="AA108" s="16"/>
      <c r="AB108" s="16"/>
      <c r="AC108" s="16"/>
      <c r="AD108" s="13"/>
      <c r="AE108" s="13"/>
      <c r="AF108" s="13"/>
      <c r="AG108" s="13"/>
      <c r="AH108" s="13"/>
      <c r="AI108" s="16"/>
      <c r="AJ108" s="16"/>
      <c r="AK108" s="16"/>
      <c r="AL108" s="16"/>
      <c r="AM108" s="16"/>
    </row>
    <row r="109" spans="1:39" ht="17.100000000000001" customHeight="1">
      <c r="A109" s="25"/>
      <c r="B109" s="43"/>
      <c r="C109" s="34"/>
      <c r="D109" s="34"/>
      <c r="E109" s="37"/>
      <c r="F109" s="37"/>
      <c r="G109" s="37"/>
      <c r="H109" s="37"/>
      <c r="I109" s="37"/>
      <c r="J109" s="19"/>
      <c r="K109" s="19"/>
      <c r="L109" s="19"/>
      <c r="M109" s="19"/>
      <c r="N109" s="19"/>
      <c r="O109" s="16"/>
      <c r="P109" s="16"/>
      <c r="Q109" s="16"/>
      <c r="R109" s="16"/>
      <c r="S109" s="16"/>
      <c r="T109" s="13"/>
      <c r="U109" s="13"/>
      <c r="V109" s="13"/>
      <c r="W109" s="13"/>
      <c r="X109" s="13"/>
      <c r="Y109" s="16"/>
      <c r="Z109" s="16"/>
      <c r="AA109" s="16"/>
      <c r="AB109" s="16"/>
      <c r="AC109" s="16"/>
      <c r="AD109" s="13"/>
      <c r="AE109" s="13"/>
      <c r="AF109" s="13"/>
      <c r="AG109" s="13"/>
      <c r="AH109" s="13"/>
      <c r="AI109" s="16"/>
      <c r="AJ109" s="16"/>
      <c r="AK109" s="16"/>
      <c r="AL109" s="16"/>
      <c r="AM109" s="16"/>
    </row>
    <row r="110" spans="1:39" ht="17.100000000000001" customHeight="1">
      <c r="A110" s="26"/>
      <c r="B110" s="44"/>
      <c r="C110" s="35"/>
      <c r="D110" s="35"/>
      <c r="E110" s="38"/>
      <c r="F110" s="38"/>
      <c r="G110" s="38"/>
      <c r="H110" s="38"/>
      <c r="I110" s="38"/>
      <c r="J110" s="20"/>
      <c r="K110" s="20"/>
      <c r="L110" s="20"/>
      <c r="M110" s="20"/>
      <c r="N110" s="20"/>
      <c r="O110" s="17"/>
      <c r="P110" s="17"/>
      <c r="Q110" s="17"/>
      <c r="R110" s="17"/>
      <c r="S110" s="17"/>
      <c r="T110" s="14"/>
      <c r="U110" s="14"/>
      <c r="V110" s="14"/>
      <c r="W110" s="14"/>
      <c r="X110" s="14"/>
      <c r="Y110" s="17"/>
      <c r="Z110" s="17"/>
      <c r="AA110" s="17"/>
      <c r="AB110" s="17"/>
      <c r="AC110" s="17"/>
      <c r="AD110" s="14"/>
      <c r="AE110" s="14"/>
      <c r="AF110" s="14"/>
      <c r="AG110" s="14"/>
      <c r="AH110" s="14"/>
      <c r="AI110" s="17"/>
      <c r="AJ110" s="17"/>
      <c r="AK110" s="17"/>
      <c r="AL110" s="17"/>
      <c r="AM110" s="17"/>
    </row>
    <row r="111" spans="1:39" ht="17.100000000000001" hidden="1" customHeight="1">
      <c r="A111" s="24" t="s">
        <v>16</v>
      </c>
      <c r="B111" s="42"/>
      <c r="C111" s="30" t="s">
        <v>13</v>
      </c>
      <c r="D111" s="33"/>
      <c r="E111" s="36"/>
      <c r="F111" s="36"/>
      <c r="G111" s="36"/>
      <c r="H111" s="36"/>
      <c r="I111" s="36"/>
      <c r="J111" s="18">
        <f t="shared" ref="J111" si="372">O111-1.5</f>
        <v>47</v>
      </c>
      <c r="K111" s="18">
        <f t="shared" ref="K111" si="373">P111-2</f>
        <v>46</v>
      </c>
      <c r="L111" s="18">
        <f t="shared" ref="L111" si="374">Q111-2</f>
        <v>47</v>
      </c>
      <c r="M111" s="18">
        <f t="shared" ref="M111" si="375">R111-2</f>
        <v>61</v>
      </c>
      <c r="N111" s="18">
        <f t="shared" ref="N111" si="376">S111-2</f>
        <v>62</v>
      </c>
      <c r="O111" s="15">
        <f>T111-1.5</f>
        <v>48.5</v>
      </c>
      <c r="P111" s="15">
        <f>U111-2</f>
        <v>48</v>
      </c>
      <c r="Q111" s="15">
        <f>V111-2</f>
        <v>49</v>
      </c>
      <c r="R111" s="15">
        <f>W111-2</f>
        <v>63</v>
      </c>
      <c r="S111" s="15">
        <f>X111-2</f>
        <v>64</v>
      </c>
      <c r="T111" s="18">
        <v>50</v>
      </c>
      <c r="U111" s="18">
        <v>50</v>
      </c>
      <c r="V111" s="18">
        <v>51</v>
      </c>
      <c r="W111" s="18">
        <v>65</v>
      </c>
      <c r="X111" s="18">
        <v>66</v>
      </c>
      <c r="Y111" s="15">
        <f t="shared" ref="Y111" si="377">T111+1.5</f>
        <v>51.5</v>
      </c>
      <c r="Z111" s="15">
        <f t="shared" ref="Z111" si="378">U111+2</f>
        <v>52</v>
      </c>
      <c r="AA111" s="15">
        <f t="shared" ref="AA111" si="379">V111+2</f>
        <v>53</v>
      </c>
      <c r="AB111" s="15">
        <f t="shared" ref="AB111" si="380">W111+2</f>
        <v>67</v>
      </c>
      <c r="AC111" s="15">
        <f t="shared" ref="AC111" si="381">X111+2</f>
        <v>68</v>
      </c>
      <c r="AD111" s="12">
        <f t="shared" ref="AD111" si="382">Y111+1.5</f>
        <v>53</v>
      </c>
      <c r="AE111" s="12">
        <f t="shared" ref="AE111:AH111" si="383">Z111+2</f>
        <v>54</v>
      </c>
      <c r="AF111" s="12">
        <f t="shared" si="383"/>
        <v>55</v>
      </c>
      <c r="AG111" s="12">
        <f t="shared" si="383"/>
        <v>69</v>
      </c>
      <c r="AH111" s="12">
        <f t="shared" si="383"/>
        <v>70</v>
      </c>
      <c r="AI111" s="15">
        <f t="shared" ref="AI111" si="384">AD111+1.5</f>
        <v>54.5</v>
      </c>
      <c r="AJ111" s="15">
        <f t="shared" ref="AJ111" si="385">AE111+2</f>
        <v>56</v>
      </c>
      <c r="AK111" s="15">
        <f t="shared" ref="AK111" si="386">AF111+2</f>
        <v>57</v>
      </c>
      <c r="AL111" s="15">
        <f t="shared" ref="AL111" si="387">AG111+2</f>
        <v>71</v>
      </c>
      <c r="AM111" s="15">
        <f t="shared" ref="AM111" si="388">AH111+2</f>
        <v>72</v>
      </c>
    </row>
    <row r="112" spans="1:39" ht="17.100000000000001" hidden="1" customHeight="1">
      <c r="A112" s="25"/>
      <c r="B112" s="43"/>
      <c r="C112" s="34"/>
      <c r="D112" s="34"/>
      <c r="E112" s="37"/>
      <c r="F112" s="37"/>
      <c r="G112" s="37"/>
      <c r="H112" s="37"/>
      <c r="I112" s="37"/>
      <c r="J112" s="19"/>
      <c r="K112" s="19"/>
      <c r="L112" s="19"/>
      <c r="M112" s="19"/>
      <c r="N112" s="19"/>
      <c r="O112" s="16"/>
      <c r="P112" s="16"/>
      <c r="Q112" s="16"/>
      <c r="R112" s="16"/>
      <c r="S112" s="16"/>
      <c r="T112" s="19"/>
      <c r="U112" s="19"/>
      <c r="V112" s="19"/>
      <c r="W112" s="19"/>
      <c r="X112" s="19"/>
      <c r="Y112" s="16"/>
      <c r="Z112" s="16"/>
      <c r="AA112" s="16"/>
      <c r="AB112" s="16"/>
      <c r="AC112" s="16"/>
      <c r="AD112" s="13"/>
      <c r="AE112" s="13"/>
      <c r="AF112" s="13"/>
      <c r="AG112" s="13"/>
      <c r="AH112" s="13"/>
      <c r="AI112" s="16"/>
      <c r="AJ112" s="16"/>
      <c r="AK112" s="16"/>
      <c r="AL112" s="16"/>
      <c r="AM112" s="16"/>
    </row>
    <row r="113" spans="1:39" ht="17.100000000000001" hidden="1" customHeight="1">
      <c r="A113" s="25"/>
      <c r="B113" s="43"/>
      <c r="C113" s="34"/>
      <c r="D113" s="34"/>
      <c r="E113" s="37"/>
      <c r="F113" s="37"/>
      <c r="G113" s="37"/>
      <c r="H113" s="37"/>
      <c r="I113" s="37"/>
      <c r="J113" s="19"/>
      <c r="K113" s="19"/>
      <c r="L113" s="19"/>
      <c r="M113" s="19"/>
      <c r="N113" s="19"/>
      <c r="O113" s="16"/>
      <c r="P113" s="16"/>
      <c r="Q113" s="16"/>
      <c r="R113" s="16"/>
      <c r="S113" s="16"/>
      <c r="T113" s="19"/>
      <c r="U113" s="19"/>
      <c r="V113" s="19"/>
      <c r="W113" s="19"/>
      <c r="X113" s="19"/>
      <c r="Y113" s="16"/>
      <c r="Z113" s="16"/>
      <c r="AA113" s="16"/>
      <c r="AB113" s="16"/>
      <c r="AC113" s="16"/>
      <c r="AD113" s="13"/>
      <c r="AE113" s="13"/>
      <c r="AF113" s="13"/>
      <c r="AG113" s="13"/>
      <c r="AH113" s="13"/>
      <c r="AI113" s="16"/>
      <c r="AJ113" s="16"/>
      <c r="AK113" s="16"/>
      <c r="AL113" s="16"/>
      <c r="AM113" s="16"/>
    </row>
    <row r="114" spans="1:39" ht="17.100000000000001" hidden="1" customHeight="1">
      <c r="A114" s="25"/>
      <c r="B114" s="43"/>
      <c r="C114" s="34"/>
      <c r="D114" s="34"/>
      <c r="E114" s="37"/>
      <c r="F114" s="37"/>
      <c r="G114" s="37"/>
      <c r="H114" s="37"/>
      <c r="I114" s="37"/>
      <c r="J114" s="19"/>
      <c r="K114" s="19"/>
      <c r="L114" s="19"/>
      <c r="M114" s="19"/>
      <c r="N114" s="19"/>
      <c r="O114" s="16"/>
      <c r="P114" s="16"/>
      <c r="Q114" s="16"/>
      <c r="R114" s="16"/>
      <c r="S114" s="16"/>
      <c r="T114" s="19"/>
      <c r="U114" s="19"/>
      <c r="V114" s="19"/>
      <c r="W114" s="19"/>
      <c r="X114" s="19"/>
      <c r="Y114" s="16"/>
      <c r="Z114" s="16"/>
      <c r="AA114" s="16"/>
      <c r="AB114" s="16"/>
      <c r="AC114" s="16"/>
      <c r="AD114" s="13"/>
      <c r="AE114" s="13"/>
      <c r="AF114" s="13"/>
      <c r="AG114" s="13"/>
      <c r="AH114" s="13"/>
      <c r="AI114" s="16"/>
      <c r="AJ114" s="16"/>
      <c r="AK114" s="16"/>
      <c r="AL114" s="16"/>
      <c r="AM114" s="16"/>
    </row>
    <row r="115" spans="1:39" ht="17.100000000000001" hidden="1" customHeight="1">
      <c r="A115" s="25"/>
      <c r="B115" s="43"/>
      <c r="C115" s="34"/>
      <c r="D115" s="34"/>
      <c r="E115" s="37"/>
      <c r="F115" s="37"/>
      <c r="G115" s="37"/>
      <c r="H115" s="37"/>
      <c r="I115" s="37"/>
      <c r="J115" s="19"/>
      <c r="K115" s="19"/>
      <c r="L115" s="19"/>
      <c r="M115" s="19"/>
      <c r="N115" s="19"/>
      <c r="O115" s="16"/>
      <c r="P115" s="16"/>
      <c r="Q115" s="16"/>
      <c r="R115" s="16"/>
      <c r="S115" s="16"/>
      <c r="T115" s="19"/>
      <c r="U115" s="19"/>
      <c r="V115" s="19"/>
      <c r="W115" s="19"/>
      <c r="X115" s="19"/>
      <c r="Y115" s="16"/>
      <c r="Z115" s="16"/>
      <c r="AA115" s="16"/>
      <c r="AB115" s="16"/>
      <c r="AC115" s="16"/>
      <c r="AD115" s="13"/>
      <c r="AE115" s="13"/>
      <c r="AF115" s="13"/>
      <c r="AG115" s="13"/>
      <c r="AH115" s="13"/>
      <c r="AI115" s="16"/>
      <c r="AJ115" s="16"/>
      <c r="AK115" s="16"/>
      <c r="AL115" s="16"/>
      <c r="AM115" s="16"/>
    </row>
    <row r="116" spans="1:39" ht="17.100000000000001" hidden="1" customHeight="1">
      <c r="A116" s="26"/>
      <c r="B116" s="44"/>
      <c r="C116" s="35"/>
      <c r="D116" s="35"/>
      <c r="E116" s="38"/>
      <c r="F116" s="38"/>
      <c r="G116" s="38"/>
      <c r="H116" s="38"/>
      <c r="I116" s="38"/>
      <c r="J116" s="20"/>
      <c r="K116" s="20"/>
      <c r="L116" s="20"/>
      <c r="M116" s="20"/>
      <c r="N116" s="20"/>
      <c r="O116" s="17"/>
      <c r="P116" s="17"/>
      <c r="Q116" s="17"/>
      <c r="R116" s="17"/>
      <c r="S116" s="17"/>
      <c r="T116" s="20"/>
      <c r="U116" s="20"/>
      <c r="V116" s="20"/>
      <c r="W116" s="20"/>
      <c r="X116" s="20"/>
      <c r="Y116" s="17"/>
      <c r="Z116" s="17"/>
      <c r="AA116" s="17"/>
      <c r="AB116" s="17"/>
      <c r="AC116" s="17"/>
      <c r="AD116" s="14"/>
      <c r="AE116" s="14"/>
      <c r="AF116" s="14"/>
      <c r="AG116" s="14"/>
      <c r="AH116" s="14"/>
      <c r="AI116" s="17"/>
      <c r="AJ116" s="17"/>
      <c r="AK116" s="17"/>
      <c r="AL116" s="17"/>
      <c r="AM116" s="17"/>
    </row>
    <row r="117" spans="1:39" ht="17.100000000000001" hidden="1" customHeight="1">
      <c r="A117" s="24" t="s">
        <v>16</v>
      </c>
      <c r="B117" s="42"/>
      <c r="C117" s="30" t="s">
        <v>13</v>
      </c>
      <c r="D117" s="33"/>
      <c r="E117" s="36"/>
      <c r="F117" s="36"/>
      <c r="G117" s="36"/>
      <c r="H117" s="36"/>
      <c r="I117" s="36"/>
      <c r="J117" s="18">
        <f t="shared" ref="J117" si="389">O117-1.5</f>
        <v>47</v>
      </c>
      <c r="K117" s="18">
        <f t="shared" ref="K117:N117" si="390">P117-2</f>
        <v>47</v>
      </c>
      <c r="L117" s="18">
        <f t="shared" si="390"/>
        <v>47</v>
      </c>
      <c r="M117" s="18">
        <f t="shared" si="390"/>
        <v>61</v>
      </c>
      <c r="N117" s="18">
        <f t="shared" si="390"/>
        <v>61</v>
      </c>
      <c r="O117" s="15">
        <f>T117-1.5</f>
        <v>48.5</v>
      </c>
      <c r="P117" s="15">
        <f>U117-2</f>
        <v>49</v>
      </c>
      <c r="Q117" s="15">
        <f>V117-2</f>
        <v>49</v>
      </c>
      <c r="R117" s="15">
        <f>W117-2</f>
        <v>63</v>
      </c>
      <c r="S117" s="15">
        <f>X117-2</f>
        <v>63</v>
      </c>
      <c r="T117" s="18">
        <v>50</v>
      </c>
      <c r="U117" s="18">
        <v>51</v>
      </c>
      <c r="V117" s="18">
        <v>51</v>
      </c>
      <c r="W117" s="18">
        <v>65</v>
      </c>
      <c r="X117" s="18">
        <v>65</v>
      </c>
      <c r="Y117" s="15">
        <f t="shared" ref="Y117" si="391">T117+1.5</f>
        <v>51.5</v>
      </c>
      <c r="Z117" s="15">
        <f t="shared" ref="Z117:AC117" si="392">U117+2</f>
        <v>53</v>
      </c>
      <c r="AA117" s="15">
        <f t="shared" si="392"/>
        <v>53</v>
      </c>
      <c r="AB117" s="15">
        <f t="shared" si="392"/>
        <v>67</v>
      </c>
      <c r="AC117" s="15">
        <f t="shared" si="392"/>
        <v>67</v>
      </c>
      <c r="AD117" s="12">
        <f t="shared" ref="AD117" si="393">Y117+1.5</f>
        <v>53</v>
      </c>
      <c r="AE117" s="12">
        <f t="shared" ref="AE117:AH117" si="394">Z117+2</f>
        <v>55</v>
      </c>
      <c r="AF117" s="12">
        <f t="shared" si="394"/>
        <v>55</v>
      </c>
      <c r="AG117" s="12">
        <f t="shared" si="394"/>
        <v>69</v>
      </c>
      <c r="AH117" s="12">
        <f t="shared" si="394"/>
        <v>69</v>
      </c>
      <c r="AI117" s="15">
        <f t="shared" ref="AI117" si="395">AD117+1.5</f>
        <v>54.5</v>
      </c>
      <c r="AJ117" s="15">
        <f t="shared" ref="AJ117:AM117" si="396">AE117+2</f>
        <v>57</v>
      </c>
      <c r="AK117" s="15">
        <f t="shared" si="396"/>
        <v>57</v>
      </c>
      <c r="AL117" s="15">
        <f t="shared" si="396"/>
        <v>71</v>
      </c>
      <c r="AM117" s="15">
        <f t="shared" si="396"/>
        <v>71</v>
      </c>
    </row>
    <row r="118" spans="1:39" ht="17.100000000000001" hidden="1" customHeight="1">
      <c r="A118" s="25"/>
      <c r="B118" s="43"/>
      <c r="C118" s="34"/>
      <c r="D118" s="34"/>
      <c r="E118" s="37"/>
      <c r="F118" s="37"/>
      <c r="G118" s="37"/>
      <c r="H118" s="37"/>
      <c r="I118" s="37"/>
      <c r="J118" s="19"/>
      <c r="K118" s="19"/>
      <c r="L118" s="19"/>
      <c r="M118" s="19"/>
      <c r="N118" s="19"/>
      <c r="O118" s="16"/>
      <c r="P118" s="16"/>
      <c r="Q118" s="16"/>
      <c r="R118" s="16"/>
      <c r="S118" s="16"/>
      <c r="T118" s="19"/>
      <c r="U118" s="19"/>
      <c r="V118" s="19"/>
      <c r="W118" s="19"/>
      <c r="X118" s="19"/>
      <c r="Y118" s="16"/>
      <c r="Z118" s="16"/>
      <c r="AA118" s="16"/>
      <c r="AB118" s="16"/>
      <c r="AC118" s="16"/>
      <c r="AD118" s="13"/>
      <c r="AE118" s="13"/>
      <c r="AF118" s="13"/>
      <c r="AG118" s="13"/>
      <c r="AH118" s="13"/>
      <c r="AI118" s="16"/>
      <c r="AJ118" s="16"/>
      <c r="AK118" s="16"/>
      <c r="AL118" s="16"/>
      <c r="AM118" s="16"/>
    </row>
    <row r="119" spans="1:39" ht="17.100000000000001" hidden="1" customHeight="1">
      <c r="A119" s="25"/>
      <c r="B119" s="43"/>
      <c r="C119" s="34"/>
      <c r="D119" s="34"/>
      <c r="E119" s="37"/>
      <c r="F119" s="37"/>
      <c r="G119" s="37"/>
      <c r="H119" s="37"/>
      <c r="I119" s="37"/>
      <c r="J119" s="19"/>
      <c r="K119" s="19"/>
      <c r="L119" s="19"/>
      <c r="M119" s="19"/>
      <c r="N119" s="19"/>
      <c r="O119" s="16"/>
      <c r="P119" s="16"/>
      <c r="Q119" s="16"/>
      <c r="R119" s="16"/>
      <c r="S119" s="16"/>
      <c r="T119" s="19"/>
      <c r="U119" s="19"/>
      <c r="V119" s="19"/>
      <c r="W119" s="19"/>
      <c r="X119" s="19"/>
      <c r="Y119" s="16"/>
      <c r="Z119" s="16"/>
      <c r="AA119" s="16"/>
      <c r="AB119" s="16"/>
      <c r="AC119" s="16"/>
      <c r="AD119" s="13"/>
      <c r="AE119" s="13"/>
      <c r="AF119" s="13"/>
      <c r="AG119" s="13"/>
      <c r="AH119" s="13"/>
      <c r="AI119" s="16"/>
      <c r="AJ119" s="16"/>
      <c r="AK119" s="16"/>
      <c r="AL119" s="16"/>
      <c r="AM119" s="16"/>
    </row>
    <row r="120" spans="1:39" ht="17.100000000000001" hidden="1" customHeight="1">
      <c r="A120" s="25"/>
      <c r="B120" s="43"/>
      <c r="C120" s="34"/>
      <c r="D120" s="34"/>
      <c r="E120" s="37"/>
      <c r="F120" s="37"/>
      <c r="G120" s="37"/>
      <c r="H120" s="37"/>
      <c r="I120" s="37"/>
      <c r="J120" s="19"/>
      <c r="K120" s="19"/>
      <c r="L120" s="19"/>
      <c r="M120" s="19"/>
      <c r="N120" s="19"/>
      <c r="O120" s="16"/>
      <c r="P120" s="16"/>
      <c r="Q120" s="16"/>
      <c r="R120" s="16"/>
      <c r="S120" s="16"/>
      <c r="T120" s="19"/>
      <c r="U120" s="19"/>
      <c r="V120" s="19"/>
      <c r="W120" s="19"/>
      <c r="X120" s="19"/>
      <c r="Y120" s="16"/>
      <c r="Z120" s="16"/>
      <c r="AA120" s="16"/>
      <c r="AB120" s="16"/>
      <c r="AC120" s="16"/>
      <c r="AD120" s="13"/>
      <c r="AE120" s="13"/>
      <c r="AF120" s="13"/>
      <c r="AG120" s="13"/>
      <c r="AH120" s="13"/>
      <c r="AI120" s="16"/>
      <c r="AJ120" s="16"/>
      <c r="AK120" s="16"/>
      <c r="AL120" s="16"/>
      <c r="AM120" s="16"/>
    </row>
    <row r="121" spans="1:39" ht="17.100000000000001" hidden="1" customHeight="1">
      <c r="A121" s="25"/>
      <c r="B121" s="43"/>
      <c r="C121" s="34"/>
      <c r="D121" s="34"/>
      <c r="E121" s="37"/>
      <c r="F121" s="37"/>
      <c r="G121" s="37"/>
      <c r="H121" s="37"/>
      <c r="I121" s="37"/>
      <c r="J121" s="19"/>
      <c r="K121" s="19"/>
      <c r="L121" s="19"/>
      <c r="M121" s="19"/>
      <c r="N121" s="19"/>
      <c r="O121" s="16"/>
      <c r="P121" s="16"/>
      <c r="Q121" s="16"/>
      <c r="R121" s="16"/>
      <c r="S121" s="16"/>
      <c r="T121" s="19"/>
      <c r="U121" s="19"/>
      <c r="V121" s="19"/>
      <c r="W121" s="19"/>
      <c r="X121" s="19"/>
      <c r="Y121" s="16"/>
      <c r="Z121" s="16"/>
      <c r="AA121" s="16"/>
      <c r="AB121" s="16"/>
      <c r="AC121" s="16"/>
      <c r="AD121" s="13"/>
      <c r="AE121" s="13"/>
      <c r="AF121" s="13"/>
      <c r="AG121" s="13"/>
      <c r="AH121" s="13"/>
      <c r="AI121" s="16"/>
      <c r="AJ121" s="16"/>
      <c r="AK121" s="16"/>
      <c r="AL121" s="16"/>
      <c r="AM121" s="16"/>
    </row>
    <row r="122" spans="1:39" ht="17.100000000000001" hidden="1" customHeight="1">
      <c r="A122" s="26"/>
      <c r="B122" s="44"/>
      <c r="C122" s="35"/>
      <c r="D122" s="35"/>
      <c r="E122" s="38"/>
      <c r="F122" s="38"/>
      <c r="G122" s="38"/>
      <c r="H122" s="38"/>
      <c r="I122" s="38"/>
      <c r="J122" s="20"/>
      <c r="K122" s="20"/>
      <c r="L122" s="20"/>
      <c r="M122" s="20"/>
      <c r="N122" s="20"/>
      <c r="O122" s="17"/>
      <c r="P122" s="17"/>
      <c r="Q122" s="17"/>
      <c r="R122" s="17"/>
      <c r="S122" s="17"/>
      <c r="T122" s="20"/>
      <c r="U122" s="20"/>
      <c r="V122" s="20"/>
      <c r="W122" s="20"/>
      <c r="X122" s="20"/>
      <c r="Y122" s="17"/>
      <c r="Z122" s="17"/>
      <c r="AA122" s="17"/>
      <c r="AB122" s="17"/>
      <c r="AC122" s="17"/>
      <c r="AD122" s="14"/>
      <c r="AE122" s="14"/>
      <c r="AF122" s="14"/>
      <c r="AG122" s="14"/>
      <c r="AH122" s="14"/>
      <c r="AI122" s="17"/>
      <c r="AJ122" s="17"/>
      <c r="AK122" s="17"/>
      <c r="AL122" s="17"/>
      <c r="AM122" s="17"/>
    </row>
    <row r="123" spans="1:39" ht="17.100000000000001" customHeight="1">
      <c r="A123" s="24" t="s">
        <v>16</v>
      </c>
      <c r="B123" s="42" t="s">
        <v>26</v>
      </c>
      <c r="C123" s="30" t="s">
        <v>12</v>
      </c>
      <c r="D123" s="33"/>
      <c r="E123" s="36">
        <f t="shared" ref="E123" si="397">J123-1.5</f>
        <v>36.5</v>
      </c>
      <c r="F123" s="36">
        <f t="shared" ref="F123" si="398">K123-2</f>
        <v>37</v>
      </c>
      <c r="G123" s="36">
        <f t="shared" ref="G123" si="399">L123-2</f>
        <v>43</v>
      </c>
      <c r="H123" s="36">
        <f t="shared" ref="H123" si="400">M123-2</f>
        <v>59</v>
      </c>
      <c r="I123" s="36">
        <f t="shared" ref="I123" si="401">N123-2</f>
        <v>53</v>
      </c>
      <c r="J123" s="18">
        <v>38</v>
      </c>
      <c r="K123" s="18">
        <v>39</v>
      </c>
      <c r="L123" s="18">
        <v>45</v>
      </c>
      <c r="M123" s="18">
        <v>61</v>
      </c>
      <c r="N123" s="18">
        <v>55</v>
      </c>
      <c r="O123" s="15">
        <f t="shared" ref="O123" si="402">J123+1.5</f>
        <v>39.5</v>
      </c>
      <c r="P123" s="15">
        <f t="shared" ref="P123" si="403">K123+2</f>
        <v>41</v>
      </c>
      <c r="Q123" s="15">
        <f t="shared" ref="Q123" si="404">L123+2</f>
        <v>47</v>
      </c>
      <c r="R123" s="15">
        <f t="shared" ref="R123" si="405">M123+2</f>
        <v>63</v>
      </c>
      <c r="S123" s="15">
        <f t="shared" ref="S123" si="406">N123+2</f>
        <v>57</v>
      </c>
      <c r="T123" s="12">
        <f t="shared" ref="T123" si="407">O123+1.5</f>
        <v>41</v>
      </c>
      <c r="U123" s="12">
        <f t="shared" ref="U123" si="408">P123+2</f>
        <v>43</v>
      </c>
      <c r="V123" s="12">
        <f t="shared" ref="V123" si="409">Q123+2</f>
        <v>49</v>
      </c>
      <c r="W123" s="12">
        <f t="shared" ref="W123" si="410">R123+2</f>
        <v>65</v>
      </c>
      <c r="X123" s="12">
        <f t="shared" ref="X123" si="411">S123+2</f>
        <v>59</v>
      </c>
      <c r="Y123" s="15">
        <f t="shared" ref="Y123" si="412">T123+1.5</f>
        <v>42.5</v>
      </c>
      <c r="Z123" s="15">
        <f t="shared" ref="Z123" si="413">U123+2</f>
        <v>45</v>
      </c>
      <c r="AA123" s="15">
        <f t="shared" ref="AA123" si="414">V123+2</f>
        <v>51</v>
      </c>
      <c r="AB123" s="15">
        <f t="shared" ref="AB123" si="415">W123+2</f>
        <v>67</v>
      </c>
      <c r="AC123" s="15">
        <f t="shared" ref="AC123" si="416">X123+2</f>
        <v>61</v>
      </c>
      <c r="AD123" s="12">
        <f t="shared" ref="AD123" si="417">Y123+1.5</f>
        <v>44</v>
      </c>
      <c r="AE123" s="12">
        <f t="shared" ref="AE123" si="418">Z123+2</f>
        <v>47</v>
      </c>
      <c r="AF123" s="12">
        <f t="shared" ref="AF123" si="419">AA123+2</f>
        <v>53</v>
      </c>
      <c r="AG123" s="12">
        <f t="shared" ref="AG123" si="420">AB123+2</f>
        <v>69</v>
      </c>
      <c r="AH123" s="12">
        <f t="shared" ref="AH123" si="421">AC123+2</f>
        <v>63</v>
      </c>
      <c r="AI123" s="15"/>
      <c r="AJ123" s="15"/>
      <c r="AK123" s="15"/>
      <c r="AL123" s="15"/>
      <c r="AM123" s="15"/>
    </row>
    <row r="124" spans="1:39" ht="17.100000000000001" customHeight="1">
      <c r="A124" s="25"/>
      <c r="B124" s="43"/>
      <c r="C124" s="34"/>
      <c r="D124" s="34"/>
      <c r="E124" s="37"/>
      <c r="F124" s="37"/>
      <c r="G124" s="37"/>
      <c r="H124" s="37"/>
      <c r="I124" s="37"/>
      <c r="J124" s="19"/>
      <c r="K124" s="19"/>
      <c r="L124" s="19"/>
      <c r="M124" s="19"/>
      <c r="N124" s="19"/>
      <c r="O124" s="16"/>
      <c r="P124" s="16"/>
      <c r="Q124" s="16"/>
      <c r="R124" s="16"/>
      <c r="S124" s="16"/>
      <c r="T124" s="13"/>
      <c r="U124" s="13"/>
      <c r="V124" s="13"/>
      <c r="W124" s="13"/>
      <c r="X124" s="13"/>
      <c r="Y124" s="16"/>
      <c r="Z124" s="16"/>
      <c r="AA124" s="16"/>
      <c r="AB124" s="16"/>
      <c r="AC124" s="16"/>
      <c r="AD124" s="13"/>
      <c r="AE124" s="13"/>
      <c r="AF124" s="13"/>
      <c r="AG124" s="13"/>
      <c r="AH124" s="13"/>
      <c r="AI124" s="16"/>
      <c r="AJ124" s="16"/>
      <c r="AK124" s="16"/>
      <c r="AL124" s="16"/>
      <c r="AM124" s="16"/>
    </row>
    <row r="125" spans="1:39" ht="17.100000000000001" customHeight="1">
      <c r="A125" s="25"/>
      <c r="B125" s="43"/>
      <c r="C125" s="34"/>
      <c r="D125" s="34"/>
      <c r="E125" s="37"/>
      <c r="F125" s="37"/>
      <c r="G125" s="37"/>
      <c r="H125" s="37"/>
      <c r="I125" s="37"/>
      <c r="J125" s="19"/>
      <c r="K125" s="19"/>
      <c r="L125" s="19"/>
      <c r="M125" s="19"/>
      <c r="N125" s="19"/>
      <c r="O125" s="16"/>
      <c r="P125" s="16"/>
      <c r="Q125" s="16"/>
      <c r="R125" s="16"/>
      <c r="S125" s="16"/>
      <c r="T125" s="13"/>
      <c r="U125" s="13"/>
      <c r="V125" s="13"/>
      <c r="W125" s="13"/>
      <c r="X125" s="13"/>
      <c r="Y125" s="16"/>
      <c r="Z125" s="16"/>
      <c r="AA125" s="16"/>
      <c r="AB125" s="16"/>
      <c r="AC125" s="16"/>
      <c r="AD125" s="13"/>
      <c r="AE125" s="13"/>
      <c r="AF125" s="13"/>
      <c r="AG125" s="13"/>
      <c r="AH125" s="13"/>
      <c r="AI125" s="16"/>
      <c r="AJ125" s="16"/>
      <c r="AK125" s="16"/>
      <c r="AL125" s="16"/>
      <c r="AM125" s="16"/>
    </row>
    <row r="126" spans="1:39" ht="17.100000000000001" customHeight="1">
      <c r="A126" s="25"/>
      <c r="B126" s="43"/>
      <c r="C126" s="34"/>
      <c r="D126" s="34"/>
      <c r="E126" s="37"/>
      <c r="F126" s="37"/>
      <c r="G126" s="37"/>
      <c r="H126" s="37"/>
      <c r="I126" s="37"/>
      <c r="J126" s="19"/>
      <c r="K126" s="19"/>
      <c r="L126" s="19"/>
      <c r="M126" s="19"/>
      <c r="N126" s="19"/>
      <c r="O126" s="16"/>
      <c r="P126" s="16"/>
      <c r="Q126" s="16"/>
      <c r="R126" s="16"/>
      <c r="S126" s="16"/>
      <c r="T126" s="13"/>
      <c r="U126" s="13"/>
      <c r="V126" s="13"/>
      <c r="W126" s="13"/>
      <c r="X126" s="13"/>
      <c r="Y126" s="16"/>
      <c r="Z126" s="16"/>
      <c r="AA126" s="16"/>
      <c r="AB126" s="16"/>
      <c r="AC126" s="16"/>
      <c r="AD126" s="13"/>
      <c r="AE126" s="13"/>
      <c r="AF126" s="13"/>
      <c r="AG126" s="13"/>
      <c r="AH126" s="13"/>
      <c r="AI126" s="16"/>
      <c r="AJ126" s="16"/>
      <c r="AK126" s="16"/>
      <c r="AL126" s="16"/>
      <c r="AM126" s="16"/>
    </row>
    <row r="127" spans="1:39" ht="17.100000000000001" customHeight="1">
      <c r="A127" s="25"/>
      <c r="B127" s="43"/>
      <c r="C127" s="34"/>
      <c r="D127" s="34"/>
      <c r="E127" s="37"/>
      <c r="F127" s="37"/>
      <c r="G127" s="37"/>
      <c r="H127" s="37"/>
      <c r="I127" s="37"/>
      <c r="J127" s="19"/>
      <c r="K127" s="19"/>
      <c r="L127" s="19"/>
      <c r="M127" s="19"/>
      <c r="N127" s="19"/>
      <c r="O127" s="16"/>
      <c r="P127" s="16"/>
      <c r="Q127" s="16"/>
      <c r="R127" s="16"/>
      <c r="S127" s="16"/>
      <c r="T127" s="13"/>
      <c r="U127" s="13"/>
      <c r="V127" s="13"/>
      <c r="W127" s="13"/>
      <c r="X127" s="13"/>
      <c r="Y127" s="16"/>
      <c r="Z127" s="16"/>
      <c r="AA127" s="16"/>
      <c r="AB127" s="16"/>
      <c r="AC127" s="16"/>
      <c r="AD127" s="13"/>
      <c r="AE127" s="13"/>
      <c r="AF127" s="13"/>
      <c r="AG127" s="13"/>
      <c r="AH127" s="13"/>
      <c r="AI127" s="16"/>
      <c r="AJ127" s="16"/>
      <c r="AK127" s="16"/>
      <c r="AL127" s="16"/>
      <c r="AM127" s="16"/>
    </row>
    <row r="128" spans="1:39" ht="17.100000000000001" customHeight="1">
      <c r="A128" s="26"/>
      <c r="B128" s="44"/>
      <c r="C128" s="35"/>
      <c r="D128" s="35"/>
      <c r="E128" s="38"/>
      <c r="F128" s="38"/>
      <c r="G128" s="38"/>
      <c r="H128" s="38"/>
      <c r="I128" s="38"/>
      <c r="J128" s="20"/>
      <c r="K128" s="20"/>
      <c r="L128" s="20"/>
      <c r="M128" s="20"/>
      <c r="N128" s="20"/>
      <c r="O128" s="17"/>
      <c r="P128" s="17"/>
      <c r="Q128" s="17"/>
      <c r="R128" s="17"/>
      <c r="S128" s="17"/>
      <c r="T128" s="14"/>
      <c r="U128" s="14"/>
      <c r="V128" s="14"/>
      <c r="W128" s="14"/>
      <c r="X128" s="14"/>
      <c r="Y128" s="17"/>
      <c r="Z128" s="17"/>
      <c r="AA128" s="17"/>
      <c r="AB128" s="17"/>
      <c r="AC128" s="17"/>
      <c r="AD128" s="14"/>
      <c r="AE128" s="14"/>
      <c r="AF128" s="14"/>
      <c r="AG128" s="14"/>
      <c r="AH128" s="14"/>
      <c r="AI128" s="17"/>
      <c r="AJ128" s="17"/>
      <c r="AK128" s="17"/>
      <c r="AL128" s="17"/>
      <c r="AM128" s="17"/>
    </row>
    <row r="129" spans="1:39" ht="17.100000000000001" customHeight="1">
      <c r="A129" s="24" t="s">
        <v>16</v>
      </c>
      <c r="B129" s="42" t="s">
        <v>27</v>
      </c>
      <c r="C129" s="30" t="s">
        <v>12</v>
      </c>
      <c r="D129" s="33"/>
      <c r="E129" s="36">
        <f t="shared" ref="E129" si="422">J129-1.5</f>
        <v>36.5</v>
      </c>
      <c r="F129" s="36">
        <f t="shared" ref="F129" si="423">K129-2</f>
        <v>39</v>
      </c>
      <c r="G129" s="36">
        <f t="shared" ref="G129" si="424">L129-2</f>
        <v>41</v>
      </c>
      <c r="H129" s="36">
        <f t="shared" ref="H129" si="425">M129-2</f>
        <v>59</v>
      </c>
      <c r="I129" s="36">
        <f t="shared" ref="I129" si="426">N129-2</f>
        <v>52</v>
      </c>
      <c r="J129" s="18">
        <v>38</v>
      </c>
      <c r="K129" s="18">
        <v>41</v>
      </c>
      <c r="L129" s="18">
        <v>43</v>
      </c>
      <c r="M129" s="18">
        <v>61</v>
      </c>
      <c r="N129" s="18">
        <v>54</v>
      </c>
      <c r="O129" s="15">
        <f t="shared" ref="O129" si="427">J129+1.5</f>
        <v>39.5</v>
      </c>
      <c r="P129" s="15">
        <f t="shared" ref="P129" si="428">K129+2</f>
        <v>43</v>
      </c>
      <c r="Q129" s="15">
        <f t="shared" ref="Q129" si="429">L129+2</f>
        <v>45</v>
      </c>
      <c r="R129" s="15">
        <f t="shared" ref="R129" si="430">M129+2</f>
        <v>63</v>
      </c>
      <c r="S129" s="15">
        <f t="shared" ref="S129" si="431">N129+2</f>
        <v>56</v>
      </c>
      <c r="T129" s="12">
        <f t="shared" ref="T129" si="432">O129+1.5</f>
        <v>41</v>
      </c>
      <c r="U129" s="12">
        <f t="shared" ref="U129" si="433">P129+2</f>
        <v>45</v>
      </c>
      <c r="V129" s="12">
        <f t="shared" ref="V129" si="434">Q129+2</f>
        <v>47</v>
      </c>
      <c r="W129" s="12">
        <f t="shared" ref="W129" si="435">R129+2</f>
        <v>65</v>
      </c>
      <c r="X129" s="12">
        <f t="shared" ref="X129" si="436">S129+2</f>
        <v>58</v>
      </c>
      <c r="Y129" s="15">
        <f t="shared" ref="Y129" si="437">T129+1.5</f>
        <v>42.5</v>
      </c>
      <c r="Z129" s="15">
        <f t="shared" ref="Z129" si="438">U129+2</f>
        <v>47</v>
      </c>
      <c r="AA129" s="15">
        <f t="shared" ref="AA129" si="439">V129+2</f>
        <v>49</v>
      </c>
      <c r="AB129" s="15">
        <f t="shared" ref="AB129" si="440">W129+2</f>
        <v>67</v>
      </c>
      <c r="AC129" s="15">
        <f t="shared" ref="AC129" si="441">X129+2</f>
        <v>60</v>
      </c>
      <c r="AD129" s="12">
        <f t="shared" ref="AD129" si="442">Y129+1.5</f>
        <v>44</v>
      </c>
      <c r="AE129" s="12">
        <f t="shared" ref="AE129" si="443">Z129+2</f>
        <v>49</v>
      </c>
      <c r="AF129" s="12">
        <f t="shared" ref="AF129" si="444">AA129+2</f>
        <v>51</v>
      </c>
      <c r="AG129" s="12">
        <f t="shared" ref="AG129" si="445">AB129+2</f>
        <v>69</v>
      </c>
      <c r="AH129" s="12">
        <f t="shared" ref="AH129" si="446">AC129+2</f>
        <v>62</v>
      </c>
      <c r="AI129" s="15"/>
      <c r="AJ129" s="15"/>
      <c r="AK129" s="15"/>
      <c r="AL129" s="15"/>
      <c r="AM129" s="15"/>
    </row>
    <row r="130" spans="1:39" ht="17.100000000000001" customHeight="1">
      <c r="A130" s="25"/>
      <c r="B130" s="43"/>
      <c r="C130" s="34"/>
      <c r="D130" s="34"/>
      <c r="E130" s="37"/>
      <c r="F130" s="37"/>
      <c r="G130" s="37"/>
      <c r="H130" s="37"/>
      <c r="I130" s="37"/>
      <c r="J130" s="19"/>
      <c r="K130" s="19"/>
      <c r="L130" s="19"/>
      <c r="M130" s="19"/>
      <c r="N130" s="19"/>
      <c r="O130" s="16"/>
      <c r="P130" s="16"/>
      <c r="Q130" s="16"/>
      <c r="R130" s="16"/>
      <c r="S130" s="16"/>
      <c r="T130" s="13"/>
      <c r="U130" s="13"/>
      <c r="V130" s="13"/>
      <c r="W130" s="13"/>
      <c r="X130" s="13"/>
      <c r="Y130" s="16"/>
      <c r="Z130" s="16"/>
      <c r="AA130" s="16"/>
      <c r="AB130" s="16"/>
      <c r="AC130" s="16"/>
      <c r="AD130" s="13"/>
      <c r="AE130" s="13"/>
      <c r="AF130" s="13"/>
      <c r="AG130" s="13"/>
      <c r="AH130" s="13"/>
      <c r="AI130" s="16"/>
      <c r="AJ130" s="16"/>
      <c r="AK130" s="16"/>
      <c r="AL130" s="16"/>
      <c r="AM130" s="16"/>
    </row>
    <row r="131" spans="1:39" ht="17.100000000000001" customHeight="1">
      <c r="A131" s="25"/>
      <c r="B131" s="43"/>
      <c r="C131" s="34"/>
      <c r="D131" s="34"/>
      <c r="E131" s="37"/>
      <c r="F131" s="37"/>
      <c r="G131" s="37"/>
      <c r="H131" s="37"/>
      <c r="I131" s="37"/>
      <c r="J131" s="19"/>
      <c r="K131" s="19"/>
      <c r="L131" s="19"/>
      <c r="M131" s="19"/>
      <c r="N131" s="19"/>
      <c r="O131" s="16"/>
      <c r="P131" s="16"/>
      <c r="Q131" s="16"/>
      <c r="R131" s="16"/>
      <c r="S131" s="16"/>
      <c r="T131" s="13"/>
      <c r="U131" s="13"/>
      <c r="V131" s="13"/>
      <c r="W131" s="13"/>
      <c r="X131" s="13"/>
      <c r="Y131" s="16"/>
      <c r="Z131" s="16"/>
      <c r="AA131" s="16"/>
      <c r="AB131" s="16"/>
      <c r="AC131" s="16"/>
      <c r="AD131" s="13"/>
      <c r="AE131" s="13"/>
      <c r="AF131" s="13"/>
      <c r="AG131" s="13"/>
      <c r="AH131" s="13"/>
      <c r="AI131" s="16"/>
      <c r="AJ131" s="16"/>
      <c r="AK131" s="16"/>
      <c r="AL131" s="16"/>
      <c r="AM131" s="16"/>
    </row>
    <row r="132" spans="1:39" ht="17.100000000000001" customHeight="1">
      <c r="A132" s="25"/>
      <c r="B132" s="43"/>
      <c r="C132" s="34"/>
      <c r="D132" s="34"/>
      <c r="E132" s="37"/>
      <c r="F132" s="37"/>
      <c r="G132" s="37"/>
      <c r="H132" s="37"/>
      <c r="I132" s="37"/>
      <c r="J132" s="19"/>
      <c r="K132" s="19"/>
      <c r="L132" s="19"/>
      <c r="M132" s="19"/>
      <c r="N132" s="19"/>
      <c r="O132" s="16"/>
      <c r="P132" s="16"/>
      <c r="Q132" s="16"/>
      <c r="R132" s="16"/>
      <c r="S132" s="16"/>
      <c r="T132" s="13"/>
      <c r="U132" s="13"/>
      <c r="V132" s="13"/>
      <c r="W132" s="13"/>
      <c r="X132" s="13"/>
      <c r="Y132" s="16"/>
      <c r="Z132" s="16"/>
      <c r="AA132" s="16"/>
      <c r="AB132" s="16"/>
      <c r="AC132" s="16"/>
      <c r="AD132" s="13"/>
      <c r="AE132" s="13"/>
      <c r="AF132" s="13"/>
      <c r="AG132" s="13"/>
      <c r="AH132" s="13"/>
      <c r="AI132" s="16"/>
      <c r="AJ132" s="16"/>
      <c r="AK132" s="16"/>
      <c r="AL132" s="16"/>
      <c r="AM132" s="16"/>
    </row>
    <row r="133" spans="1:39" ht="17.100000000000001" customHeight="1">
      <c r="A133" s="25"/>
      <c r="B133" s="43"/>
      <c r="C133" s="34"/>
      <c r="D133" s="34"/>
      <c r="E133" s="37"/>
      <c r="F133" s="37"/>
      <c r="G133" s="37"/>
      <c r="H133" s="37"/>
      <c r="I133" s="37"/>
      <c r="J133" s="19"/>
      <c r="K133" s="19"/>
      <c r="L133" s="19"/>
      <c r="M133" s="19"/>
      <c r="N133" s="19"/>
      <c r="O133" s="16"/>
      <c r="P133" s="16"/>
      <c r="Q133" s="16"/>
      <c r="R133" s="16"/>
      <c r="S133" s="16"/>
      <c r="T133" s="13"/>
      <c r="U133" s="13"/>
      <c r="V133" s="13"/>
      <c r="W133" s="13"/>
      <c r="X133" s="13"/>
      <c r="Y133" s="16"/>
      <c r="Z133" s="16"/>
      <c r="AA133" s="16"/>
      <c r="AB133" s="16"/>
      <c r="AC133" s="16"/>
      <c r="AD133" s="13"/>
      <c r="AE133" s="13"/>
      <c r="AF133" s="13"/>
      <c r="AG133" s="13"/>
      <c r="AH133" s="13"/>
      <c r="AI133" s="16"/>
      <c r="AJ133" s="16"/>
      <c r="AK133" s="16"/>
      <c r="AL133" s="16"/>
      <c r="AM133" s="16"/>
    </row>
    <row r="134" spans="1:39" ht="17.100000000000001" customHeight="1">
      <c r="A134" s="26"/>
      <c r="B134" s="44"/>
      <c r="C134" s="35"/>
      <c r="D134" s="35"/>
      <c r="E134" s="38"/>
      <c r="F134" s="38"/>
      <c r="G134" s="38"/>
      <c r="H134" s="38"/>
      <c r="I134" s="38"/>
      <c r="J134" s="20"/>
      <c r="K134" s="20"/>
      <c r="L134" s="20"/>
      <c r="M134" s="20"/>
      <c r="N134" s="20"/>
      <c r="O134" s="17"/>
      <c r="P134" s="17"/>
      <c r="Q134" s="17"/>
      <c r="R134" s="17"/>
      <c r="S134" s="17"/>
      <c r="T134" s="14"/>
      <c r="U134" s="14"/>
      <c r="V134" s="14"/>
      <c r="W134" s="14"/>
      <c r="X134" s="14"/>
      <c r="Y134" s="17"/>
      <c r="Z134" s="17"/>
      <c r="AA134" s="17"/>
      <c r="AB134" s="17"/>
      <c r="AC134" s="17"/>
      <c r="AD134" s="14"/>
      <c r="AE134" s="14"/>
      <c r="AF134" s="14"/>
      <c r="AG134" s="14"/>
      <c r="AH134" s="14"/>
      <c r="AI134" s="17"/>
      <c r="AJ134" s="17"/>
      <c r="AK134" s="17"/>
      <c r="AL134" s="17"/>
      <c r="AM134" s="17"/>
    </row>
    <row r="135" spans="1:39" ht="17.100000000000001" hidden="1" customHeight="1">
      <c r="A135" s="24" t="s">
        <v>16</v>
      </c>
      <c r="B135" s="42"/>
      <c r="C135" s="30" t="s">
        <v>13</v>
      </c>
      <c r="D135" s="33"/>
      <c r="E135" s="36"/>
      <c r="F135" s="36"/>
      <c r="G135" s="36"/>
      <c r="H135" s="36"/>
      <c r="I135" s="36"/>
      <c r="J135" s="18">
        <f t="shared" ref="J135" si="447">O135-1.5</f>
        <v>47</v>
      </c>
      <c r="K135" s="18">
        <f t="shared" ref="K135" si="448">P135-2</f>
        <v>46</v>
      </c>
      <c r="L135" s="18">
        <f t="shared" ref="L135" si="449">Q135-2</f>
        <v>47</v>
      </c>
      <c r="M135" s="18">
        <f t="shared" ref="M135" si="450">R135-2</f>
        <v>61</v>
      </c>
      <c r="N135" s="18">
        <f t="shared" ref="N135" si="451">S135-2</f>
        <v>62</v>
      </c>
      <c r="O135" s="15">
        <f>T135-1.5</f>
        <v>48.5</v>
      </c>
      <c r="P135" s="15">
        <f>U135-2</f>
        <v>48</v>
      </c>
      <c r="Q135" s="15">
        <f>V135-2</f>
        <v>49</v>
      </c>
      <c r="R135" s="15">
        <f>W135-2</f>
        <v>63</v>
      </c>
      <c r="S135" s="15">
        <f>X135-2</f>
        <v>64</v>
      </c>
      <c r="T135" s="18">
        <v>50</v>
      </c>
      <c r="U135" s="18">
        <v>50</v>
      </c>
      <c r="V135" s="18">
        <v>51</v>
      </c>
      <c r="W135" s="18">
        <v>65</v>
      </c>
      <c r="X135" s="18">
        <v>66</v>
      </c>
      <c r="Y135" s="15">
        <f t="shared" ref="Y135" si="452">T135+1.5</f>
        <v>51.5</v>
      </c>
      <c r="Z135" s="15">
        <f t="shared" ref="Z135" si="453">U135+2</f>
        <v>52</v>
      </c>
      <c r="AA135" s="15">
        <f t="shared" ref="AA135" si="454">V135+2</f>
        <v>53</v>
      </c>
      <c r="AB135" s="15">
        <f t="shared" ref="AB135" si="455">W135+2</f>
        <v>67</v>
      </c>
      <c r="AC135" s="15">
        <f t="shared" ref="AC135" si="456">X135+2</f>
        <v>68</v>
      </c>
      <c r="AD135" s="12">
        <f t="shared" ref="AD135" si="457">Y135+1.5</f>
        <v>53</v>
      </c>
      <c r="AE135" s="12">
        <f t="shared" ref="AE135" si="458">Z135+2</f>
        <v>54</v>
      </c>
      <c r="AF135" s="12">
        <f t="shared" ref="AF135" si="459">AA135+2</f>
        <v>55</v>
      </c>
      <c r="AG135" s="12">
        <f t="shared" ref="AG135" si="460">AB135+2</f>
        <v>69</v>
      </c>
      <c r="AH135" s="12">
        <f t="shared" ref="AH135" si="461">AC135+2</f>
        <v>70</v>
      </c>
      <c r="AI135" s="15">
        <f t="shared" ref="AI135" si="462">AD135+1.5</f>
        <v>54.5</v>
      </c>
      <c r="AJ135" s="15">
        <f t="shared" ref="AJ135" si="463">AE135+2</f>
        <v>56</v>
      </c>
      <c r="AK135" s="15">
        <f t="shared" ref="AK135" si="464">AF135+2</f>
        <v>57</v>
      </c>
      <c r="AL135" s="15">
        <f t="shared" ref="AL135" si="465">AG135+2</f>
        <v>71</v>
      </c>
      <c r="AM135" s="15">
        <f t="shared" ref="AM135" si="466">AH135+2</f>
        <v>72</v>
      </c>
    </row>
    <row r="136" spans="1:39" ht="17.100000000000001" hidden="1" customHeight="1">
      <c r="A136" s="25"/>
      <c r="B136" s="43"/>
      <c r="C136" s="34"/>
      <c r="D136" s="34"/>
      <c r="E136" s="37"/>
      <c r="F136" s="37"/>
      <c r="G136" s="37"/>
      <c r="H136" s="37"/>
      <c r="I136" s="37"/>
      <c r="J136" s="19"/>
      <c r="K136" s="19"/>
      <c r="L136" s="19"/>
      <c r="M136" s="19"/>
      <c r="N136" s="19"/>
      <c r="O136" s="16"/>
      <c r="P136" s="16"/>
      <c r="Q136" s="16"/>
      <c r="R136" s="16"/>
      <c r="S136" s="16"/>
      <c r="T136" s="19"/>
      <c r="U136" s="19"/>
      <c r="V136" s="19"/>
      <c r="W136" s="19"/>
      <c r="X136" s="19"/>
      <c r="Y136" s="16"/>
      <c r="Z136" s="16"/>
      <c r="AA136" s="16"/>
      <c r="AB136" s="16"/>
      <c r="AC136" s="16"/>
      <c r="AD136" s="13"/>
      <c r="AE136" s="13"/>
      <c r="AF136" s="13"/>
      <c r="AG136" s="13"/>
      <c r="AH136" s="13"/>
      <c r="AI136" s="16"/>
      <c r="AJ136" s="16"/>
      <c r="AK136" s="16"/>
      <c r="AL136" s="16"/>
      <c r="AM136" s="16"/>
    </row>
    <row r="137" spans="1:39" ht="17.100000000000001" hidden="1" customHeight="1">
      <c r="A137" s="25"/>
      <c r="B137" s="43"/>
      <c r="C137" s="34"/>
      <c r="D137" s="34"/>
      <c r="E137" s="37"/>
      <c r="F137" s="37"/>
      <c r="G137" s="37"/>
      <c r="H137" s="37"/>
      <c r="I137" s="37"/>
      <c r="J137" s="19"/>
      <c r="K137" s="19"/>
      <c r="L137" s="19"/>
      <c r="M137" s="19"/>
      <c r="N137" s="19"/>
      <c r="O137" s="16"/>
      <c r="P137" s="16"/>
      <c r="Q137" s="16"/>
      <c r="R137" s="16"/>
      <c r="S137" s="16"/>
      <c r="T137" s="19"/>
      <c r="U137" s="19"/>
      <c r="V137" s="19"/>
      <c r="W137" s="19"/>
      <c r="X137" s="19"/>
      <c r="Y137" s="16"/>
      <c r="Z137" s="16"/>
      <c r="AA137" s="16"/>
      <c r="AB137" s="16"/>
      <c r="AC137" s="16"/>
      <c r="AD137" s="13"/>
      <c r="AE137" s="13"/>
      <c r="AF137" s="13"/>
      <c r="AG137" s="13"/>
      <c r="AH137" s="13"/>
      <c r="AI137" s="16"/>
      <c r="AJ137" s="16"/>
      <c r="AK137" s="16"/>
      <c r="AL137" s="16"/>
      <c r="AM137" s="16"/>
    </row>
    <row r="138" spans="1:39" ht="17.100000000000001" hidden="1" customHeight="1">
      <c r="A138" s="25"/>
      <c r="B138" s="43"/>
      <c r="C138" s="34"/>
      <c r="D138" s="34"/>
      <c r="E138" s="37"/>
      <c r="F138" s="37"/>
      <c r="G138" s="37"/>
      <c r="H138" s="37"/>
      <c r="I138" s="37"/>
      <c r="J138" s="19"/>
      <c r="K138" s="19"/>
      <c r="L138" s="19"/>
      <c r="M138" s="19"/>
      <c r="N138" s="19"/>
      <c r="O138" s="16"/>
      <c r="P138" s="16"/>
      <c r="Q138" s="16"/>
      <c r="R138" s="16"/>
      <c r="S138" s="16"/>
      <c r="T138" s="19"/>
      <c r="U138" s="19"/>
      <c r="V138" s="19"/>
      <c r="W138" s="19"/>
      <c r="X138" s="19"/>
      <c r="Y138" s="16"/>
      <c r="Z138" s="16"/>
      <c r="AA138" s="16"/>
      <c r="AB138" s="16"/>
      <c r="AC138" s="16"/>
      <c r="AD138" s="13"/>
      <c r="AE138" s="13"/>
      <c r="AF138" s="13"/>
      <c r="AG138" s="13"/>
      <c r="AH138" s="13"/>
      <c r="AI138" s="16"/>
      <c r="AJ138" s="16"/>
      <c r="AK138" s="16"/>
      <c r="AL138" s="16"/>
      <c r="AM138" s="16"/>
    </row>
    <row r="139" spans="1:39" ht="17.100000000000001" hidden="1" customHeight="1">
      <c r="A139" s="25"/>
      <c r="B139" s="43"/>
      <c r="C139" s="34"/>
      <c r="D139" s="34"/>
      <c r="E139" s="37"/>
      <c r="F139" s="37"/>
      <c r="G139" s="37"/>
      <c r="H139" s="37"/>
      <c r="I139" s="37"/>
      <c r="J139" s="19"/>
      <c r="K139" s="19"/>
      <c r="L139" s="19"/>
      <c r="M139" s="19"/>
      <c r="N139" s="19"/>
      <c r="O139" s="16"/>
      <c r="P139" s="16"/>
      <c r="Q139" s="16"/>
      <c r="R139" s="16"/>
      <c r="S139" s="16"/>
      <c r="T139" s="19"/>
      <c r="U139" s="19"/>
      <c r="V139" s="19"/>
      <c r="W139" s="19"/>
      <c r="X139" s="19"/>
      <c r="Y139" s="16"/>
      <c r="Z139" s="16"/>
      <c r="AA139" s="16"/>
      <c r="AB139" s="16"/>
      <c r="AC139" s="16"/>
      <c r="AD139" s="13"/>
      <c r="AE139" s="13"/>
      <c r="AF139" s="13"/>
      <c r="AG139" s="13"/>
      <c r="AH139" s="13"/>
      <c r="AI139" s="16"/>
      <c r="AJ139" s="16"/>
      <c r="AK139" s="16"/>
      <c r="AL139" s="16"/>
      <c r="AM139" s="16"/>
    </row>
    <row r="140" spans="1:39" ht="17.100000000000001" hidden="1" customHeight="1">
      <c r="A140" s="26"/>
      <c r="B140" s="44"/>
      <c r="C140" s="35"/>
      <c r="D140" s="35"/>
      <c r="E140" s="38"/>
      <c r="F140" s="38"/>
      <c r="G140" s="38"/>
      <c r="H140" s="38"/>
      <c r="I140" s="38"/>
      <c r="J140" s="20"/>
      <c r="K140" s="20"/>
      <c r="L140" s="20"/>
      <c r="M140" s="20"/>
      <c r="N140" s="20"/>
      <c r="O140" s="17"/>
      <c r="P140" s="17"/>
      <c r="Q140" s="17"/>
      <c r="R140" s="17"/>
      <c r="S140" s="17"/>
      <c r="T140" s="20"/>
      <c r="U140" s="20"/>
      <c r="V140" s="20"/>
      <c r="W140" s="20"/>
      <c r="X140" s="20"/>
      <c r="Y140" s="17"/>
      <c r="Z140" s="17"/>
      <c r="AA140" s="17"/>
      <c r="AB140" s="17"/>
      <c r="AC140" s="17"/>
      <c r="AD140" s="14"/>
      <c r="AE140" s="14"/>
      <c r="AF140" s="14"/>
      <c r="AG140" s="14"/>
      <c r="AH140" s="14"/>
      <c r="AI140" s="17"/>
      <c r="AJ140" s="17"/>
      <c r="AK140" s="17"/>
      <c r="AL140" s="17"/>
      <c r="AM140" s="17"/>
    </row>
    <row r="141" spans="1:39" ht="17.100000000000001" hidden="1" customHeight="1">
      <c r="A141" s="24" t="s">
        <v>16</v>
      </c>
      <c r="B141" s="42"/>
      <c r="C141" s="30" t="s">
        <v>13</v>
      </c>
      <c r="D141" s="33"/>
      <c r="E141" s="36"/>
      <c r="F141" s="36"/>
      <c r="G141" s="36"/>
      <c r="H141" s="36"/>
      <c r="I141" s="36"/>
      <c r="J141" s="18">
        <f t="shared" ref="J141" si="467">O141-1.5</f>
        <v>47</v>
      </c>
      <c r="K141" s="18">
        <f t="shared" ref="K141" si="468">P141-2</f>
        <v>47</v>
      </c>
      <c r="L141" s="18">
        <f t="shared" ref="L141" si="469">Q141-2</f>
        <v>47</v>
      </c>
      <c r="M141" s="18">
        <f t="shared" ref="M141" si="470">R141-2</f>
        <v>61</v>
      </c>
      <c r="N141" s="18">
        <f t="shared" ref="N141" si="471">S141-2</f>
        <v>61</v>
      </c>
      <c r="O141" s="15">
        <f>T141-1.5</f>
        <v>48.5</v>
      </c>
      <c r="P141" s="15">
        <f>U141-2</f>
        <v>49</v>
      </c>
      <c r="Q141" s="15">
        <f>V141-2</f>
        <v>49</v>
      </c>
      <c r="R141" s="15">
        <f>W141-2</f>
        <v>63</v>
      </c>
      <c r="S141" s="15">
        <f>X141-2</f>
        <v>63</v>
      </c>
      <c r="T141" s="18">
        <v>50</v>
      </c>
      <c r="U141" s="18">
        <v>51</v>
      </c>
      <c r="V141" s="18">
        <v>51</v>
      </c>
      <c r="W141" s="18">
        <v>65</v>
      </c>
      <c r="X141" s="18">
        <v>65</v>
      </c>
      <c r="Y141" s="15">
        <f t="shared" ref="Y141" si="472">T141+1.5</f>
        <v>51.5</v>
      </c>
      <c r="Z141" s="15">
        <f t="shared" ref="Z141" si="473">U141+2</f>
        <v>53</v>
      </c>
      <c r="AA141" s="15">
        <f t="shared" ref="AA141" si="474">V141+2</f>
        <v>53</v>
      </c>
      <c r="AB141" s="15">
        <f t="shared" ref="AB141" si="475">W141+2</f>
        <v>67</v>
      </c>
      <c r="AC141" s="15">
        <f t="shared" ref="AC141" si="476">X141+2</f>
        <v>67</v>
      </c>
      <c r="AD141" s="12">
        <f t="shared" ref="AD141" si="477">Y141+1.5</f>
        <v>53</v>
      </c>
      <c r="AE141" s="12">
        <f t="shared" ref="AE141" si="478">Z141+2</f>
        <v>55</v>
      </c>
      <c r="AF141" s="12">
        <f t="shared" ref="AF141" si="479">AA141+2</f>
        <v>55</v>
      </c>
      <c r="AG141" s="12">
        <f t="shared" ref="AG141" si="480">AB141+2</f>
        <v>69</v>
      </c>
      <c r="AH141" s="12">
        <f t="shared" ref="AH141" si="481">AC141+2</f>
        <v>69</v>
      </c>
      <c r="AI141" s="15">
        <f t="shared" ref="AI141" si="482">AD141+1.5</f>
        <v>54.5</v>
      </c>
      <c r="AJ141" s="15">
        <f t="shared" ref="AJ141" si="483">AE141+2</f>
        <v>57</v>
      </c>
      <c r="AK141" s="15">
        <f t="shared" ref="AK141" si="484">AF141+2</f>
        <v>57</v>
      </c>
      <c r="AL141" s="15">
        <f t="shared" ref="AL141" si="485">AG141+2</f>
        <v>71</v>
      </c>
      <c r="AM141" s="15">
        <f t="shared" ref="AM141" si="486">AH141+2</f>
        <v>71</v>
      </c>
    </row>
    <row r="142" spans="1:39" ht="17.100000000000001" hidden="1" customHeight="1">
      <c r="A142" s="25"/>
      <c r="B142" s="43"/>
      <c r="C142" s="34"/>
      <c r="D142" s="34"/>
      <c r="E142" s="37"/>
      <c r="F142" s="37"/>
      <c r="G142" s="37"/>
      <c r="H142" s="37"/>
      <c r="I142" s="37"/>
      <c r="J142" s="19"/>
      <c r="K142" s="19"/>
      <c r="L142" s="19"/>
      <c r="M142" s="19"/>
      <c r="N142" s="19"/>
      <c r="O142" s="16"/>
      <c r="P142" s="16"/>
      <c r="Q142" s="16"/>
      <c r="R142" s="16"/>
      <c r="S142" s="16"/>
      <c r="T142" s="19"/>
      <c r="U142" s="19"/>
      <c r="V142" s="19"/>
      <c r="W142" s="19"/>
      <c r="X142" s="19"/>
      <c r="Y142" s="16"/>
      <c r="Z142" s="16"/>
      <c r="AA142" s="16"/>
      <c r="AB142" s="16"/>
      <c r="AC142" s="16"/>
      <c r="AD142" s="13"/>
      <c r="AE142" s="13"/>
      <c r="AF142" s="13"/>
      <c r="AG142" s="13"/>
      <c r="AH142" s="13"/>
      <c r="AI142" s="16"/>
      <c r="AJ142" s="16"/>
      <c r="AK142" s="16"/>
      <c r="AL142" s="16"/>
      <c r="AM142" s="16"/>
    </row>
    <row r="143" spans="1:39" ht="17.100000000000001" hidden="1" customHeight="1">
      <c r="A143" s="25"/>
      <c r="B143" s="43"/>
      <c r="C143" s="34"/>
      <c r="D143" s="34"/>
      <c r="E143" s="37"/>
      <c r="F143" s="37"/>
      <c r="G143" s="37"/>
      <c r="H143" s="37"/>
      <c r="I143" s="37"/>
      <c r="J143" s="19"/>
      <c r="K143" s="19"/>
      <c r="L143" s="19"/>
      <c r="M143" s="19"/>
      <c r="N143" s="19"/>
      <c r="O143" s="16"/>
      <c r="P143" s="16"/>
      <c r="Q143" s="16"/>
      <c r="R143" s="16"/>
      <c r="S143" s="16"/>
      <c r="T143" s="19"/>
      <c r="U143" s="19"/>
      <c r="V143" s="19"/>
      <c r="W143" s="19"/>
      <c r="X143" s="19"/>
      <c r="Y143" s="16"/>
      <c r="Z143" s="16"/>
      <c r="AA143" s="16"/>
      <c r="AB143" s="16"/>
      <c r="AC143" s="16"/>
      <c r="AD143" s="13"/>
      <c r="AE143" s="13"/>
      <c r="AF143" s="13"/>
      <c r="AG143" s="13"/>
      <c r="AH143" s="13"/>
      <c r="AI143" s="16"/>
      <c r="AJ143" s="16"/>
      <c r="AK143" s="16"/>
      <c r="AL143" s="16"/>
      <c r="AM143" s="16"/>
    </row>
    <row r="144" spans="1:39" ht="17.100000000000001" hidden="1" customHeight="1">
      <c r="A144" s="25"/>
      <c r="B144" s="43"/>
      <c r="C144" s="34"/>
      <c r="D144" s="34"/>
      <c r="E144" s="37"/>
      <c r="F144" s="37"/>
      <c r="G144" s="37"/>
      <c r="H144" s="37"/>
      <c r="I144" s="37"/>
      <c r="J144" s="19"/>
      <c r="K144" s="19"/>
      <c r="L144" s="19"/>
      <c r="M144" s="19"/>
      <c r="N144" s="19"/>
      <c r="O144" s="16"/>
      <c r="P144" s="16"/>
      <c r="Q144" s="16"/>
      <c r="R144" s="16"/>
      <c r="S144" s="16"/>
      <c r="T144" s="19"/>
      <c r="U144" s="19"/>
      <c r="V144" s="19"/>
      <c r="W144" s="19"/>
      <c r="X144" s="19"/>
      <c r="Y144" s="16"/>
      <c r="Z144" s="16"/>
      <c r="AA144" s="16"/>
      <c r="AB144" s="16"/>
      <c r="AC144" s="16"/>
      <c r="AD144" s="13"/>
      <c r="AE144" s="13"/>
      <c r="AF144" s="13"/>
      <c r="AG144" s="13"/>
      <c r="AH144" s="13"/>
      <c r="AI144" s="16"/>
      <c r="AJ144" s="16"/>
      <c r="AK144" s="16"/>
      <c r="AL144" s="16"/>
      <c r="AM144" s="16"/>
    </row>
    <row r="145" spans="1:39" ht="17.100000000000001" hidden="1" customHeight="1">
      <c r="A145" s="25"/>
      <c r="B145" s="43"/>
      <c r="C145" s="34"/>
      <c r="D145" s="34"/>
      <c r="E145" s="37"/>
      <c r="F145" s="37"/>
      <c r="G145" s="37"/>
      <c r="H145" s="37"/>
      <c r="I145" s="37"/>
      <c r="J145" s="19"/>
      <c r="K145" s="19"/>
      <c r="L145" s="19"/>
      <c r="M145" s="19"/>
      <c r="N145" s="19"/>
      <c r="O145" s="16"/>
      <c r="P145" s="16"/>
      <c r="Q145" s="16"/>
      <c r="R145" s="16"/>
      <c r="S145" s="16"/>
      <c r="T145" s="19"/>
      <c r="U145" s="19"/>
      <c r="V145" s="19"/>
      <c r="W145" s="19"/>
      <c r="X145" s="19"/>
      <c r="Y145" s="16"/>
      <c r="Z145" s="16"/>
      <c r="AA145" s="16"/>
      <c r="AB145" s="16"/>
      <c r="AC145" s="16"/>
      <c r="AD145" s="13"/>
      <c r="AE145" s="13"/>
      <c r="AF145" s="13"/>
      <c r="AG145" s="13"/>
      <c r="AH145" s="13"/>
      <c r="AI145" s="16"/>
      <c r="AJ145" s="16"/>
      <c r="AK145" s="16"/>
      <c r="AL145" s="16"/>
      <c r="AM145" s="16"/>
    </row>
    <row r="146" spans="1:39" ht="17.100000000000001" hidden="1" customHeight="1">
      <c r="A146" s="26"/>
      <c r="B146" s="44"/>
      <c r="C146" s="35"/>
      <c r="D146" s="35"/>
      <c r="E146" s="38"/>
      <c r="F146" s="38"/>
      <c r="G146" s="38"/>
      <c r="H146" s="38"/>
      <c r="I146" s="38"/>
      <c r="J146" s="20"/>
      <c r="K146" s="20"/>
      <c r="L146" s="20"/>
      <c r="M146" s="20"/>
      <c r="N146" s="20"/>
      <c r="O146" s="17"/>
      <c r="P146" s="17"/>
      <c r="Q146" s="17"/>
      <c r="R146" s="17"/>
      <c r="S146" s="17"/>
      <c r="T146" s="20"/>
      <c r="U146" s="20"/>
      <c r="V146" s="20"/>
      <c r="W146" s="20"/>
      <c r="X146" s="20"/>
      <c r="Y146" s="17"/>
      <c r="Z146" s="17"/>
      <c r="AA146" s="17"/>
      <c r="AB146" s="17"/>
      <c r="AC146" s="17"/>
      <c r="AD146" s="14"/>
      <c r="AE146" s="14"/>
      <c r="AF146" s="14"/>
      <c r="AG146" s="14"/>
      <c r="AH146" s="14"/>
      <c r="AI146" s="17"/>
      <c r="AJ146" s="17"/>
      <c r="AK146" s="17"/>
      <c r="AL146" s="17"/>
      <c r="AM146" s="17"/>
    </row>
    <row r="147" spans="1:39" ht="17.100000000000001" customHeight="1">
      <c r="A147" s="24" t="s">
        <v>16</v>
      </c>
      <c r="B147" s="42" t="s">
        <v>28</v>
      </c>
      <c r="C147" s="30" t="s">
        <v>12</v>
      </c>
      <c r="D147" s="33"/>
      <c r="E147" s="36">
        <f t="shared" ref="E147" si="487">J147-1.5</f>
        <v>36.5</v>
      </c>
      <c r="F147" s="36">
        <f t="shared" ref="F147" si="488">K147-2</f>
        <v>38</v>
      </c>
      <c r="G147" s="36">
        <f t="shared" ref="G147" si="489">L147-2</f>
        <v>41</v>
      </c>
      <c r="H147" s="36">
        <f t="shared" ref="H147" si="490">M147-2</f>
        <v>60</v>
      </c>
      <c r="I147" s="36">
        <f t="shared" ref="I147" si="491">N147-2</f>
        <v>51</v>
      </c>
      <c r="J147" s="18">
        <v>38</v>
      </c>
      <c r="K147" s="18">
        <v>40</v>
      </c>
      <c r="L147" s="18">
        <v>43</v>
      </c>
      <c r="M147" s="18">
        <v>62</v>
      </c>
      <c r="N147" s="18">
        <v>53</v>
      </c>
      <c r="O147" s="15">
        <f t="shared" ref="O147" si="492">J147+1.5</f>
        <v>39.5</v>
      </c>
      <c r="P147" s="15">
        <f t="shared" ref="P147" si="493">K147+2</f>
        <v>42</v>
      </c>
      <c r="Q147" s="15">
        <f t="shared" ref="Q147" si="494">L147+2</f>
        <v>45</v>
      </c>
      <c r="R147" s="15">
        <f t="shared" ref="R147" si="495">M147+2</f>
        <v>64</v>
      </c>
      <c r="S147" s="15">
        <f t="shared" ref="S147" si="496">N147+2</f>
        <v>55</v>
      </c>
      <c r="T147" s="12">
        <f t="shared" ref="T147" si="497">O147+1.5</f>
        <v>41</v>
      </c>
      <c r="U147" s="12">
        <f t="shared" ref="U147" si="498">P147+2</f>
        <v>44</v>
      </c>
      <c r="V147" s="12">
        <f t="shared" ref="V147" si="499">Q147+2</f>
        <v>47</v>
      </c>
      <c r="W147" s="12">
        <f t="shared" ref="W147" si="500">R147+2</f>
        <v>66</v>
      </c>
      <c r="X147" s="12">
        <f t="shared" ref="X147" si="501">S147+2</f>
        <v>57</v>
      </c>
      <c r="Y147" s="15">
        <f t="shared" ref="Y147" si="502">T147+1.5</f>
        <v>42.5</v>
      </c>
      <c r="Z147" s="15">
        <f t="shared" ref="Z147" si="503">U147+2</f>
        <v>46</v>
      </c>
      <c r="AA147" s="15">
        <f t="shared" ref="AA147" si="504">V147+2</f>
        <v>49</v>
      </c>
      <c r="AB147" s="15">
        <f t="shared" ref="AB147" si="505">W147+2</f>
        <v>68</v>
      </c>
      <c r="AC147" s="15">
        <f t="shared" ref="AC147" si="506">X147+2</f>
        <v>59</v>
      </c>
      <c r="AD147" s="12">
        <f t="shared" ref="AD147" si="507">Y147+1.5</f>
        <v>44</v>
      </c>
      <c r="AE147" s="12">
        <f t="shared" ref="AE147" si="508">Z147+2</f>
        <v>48</v>
      </c>
      <c r="AF147" s="12">
        <f t="shared" ref="AF147" si="509">AA147+2</f>
        <v>51</v>
      </c>
      <c r="AG147" s="12">
        <f t="shared" ref="AG147" si="510">AB147+2</f>
        <v>70</v>
      </c>
      <c r="AH147" s="12">
        <f t="shared" ref="AH147" si="511">AC147+2</f>
        <v>61</v>
      </c>
      <c r="AI147" s="15"/>
      <c r="AJ147" s="15"/>
      <c r="AK147" s="15"/>
      <c r="AL147" s="15"/>
      <c r="AM147" s="15"/>
    </row>
    <row r="148" spans="1:39" ht="17.100000000000001" customHeight="1">
      <c r="A148" s="25"/>
      <c r="B148" s="43"/>
      <c r="C148" s="34"/>
      <c r="D148" s="34"/>
      <c r="E148" s="37"/>
      <c r="F148" s="37"/>
      <c r="G148" s="37"/>
      <c r="H148" s="37"/>
      <c r="I148" s="37"/>
      <c r="J148" s="19"/>
      <c r="K148" s="19"/>
      <c r="L148" s="19"/>
      <c r="M148" s="19"/>
      <c r="N148" s="19"/>
      <c r="O148" s="16"/>
      <c r="P148" s="16"/>
      <c r="Q148" s="16"/>
      <c r="R148" s="16"/>
      <c r="S148" s="16"/>
      <c r="T148" s="13"/>
      <c r="U148" s="13"/>
      <c r="V148" s="13"/>
      <c r="W148" s="13"/>
      <c r="X148" s="13"/>
      <c r="Y148" s="16"/>
      <c r="Z148" s="16"/>
      <c r="AA148" s="16"/>
      <c r="AB148" s="16"/>
      <c r="AC148" s="16"/>
      <c r="AD148" s="13"/>
      <c r="AE148" s="13"/>
      <c r="AF148" s="13"/>
      <c r="AG148" s="13"/>
      <c r="AH148" s="13"/>
      <c r="AI148" s="16"/>
      <c r="AJ148" s="16"/>
      <c r="AK148" s="16"/>
      <c r="AL148" s="16"/>
      <c r="AM148" s="16"/>
    </row>
    <row r="149" spans="1:39" ht="17.100000000000001" customHeight="1">
      <c r="A149" s="25"/>
      <c r="B149" s="43"/>
      <c r="C149" s="34"/>
      <c r="D149" s="34"/>
      <c r="E149" s="37"/>
      <c r="F149" s="37"/>
      <c r="G149" s="37"/>
      <c r="H149" s="37"/>
      <c r="I149" s="37"/>
      <c r="J149" s="19"/>
      <c r="K149" s="19"/>
      <c r="L149" s="19"/>
      <c r="M149" s="19"/>
      <c r="N149" s="19"/>
      <c r="O149" s="16"/>
      <c r="P149" s="16"/>
      <c r="Q149" s="16"/>
      <c r="R149" s="16"/>
      <c r="S149" s="16"/>
      <c r="T149" s="13"/>
      <c r="U149" s="13"/>
      <c r="V149" s="13"/>
      <c r="W149" s="13"/>
      <c r="X149" s="13"/>
      <c r="Y149" s="16"/>
      <c r="Z149" s="16"/>
      <c r="AA149" s="16"/>
      <c r="AB149" s="16"/>
      <c r="AC149" s="16"/>
      <c r="AD149" s="13"/>
      <c r="AE149" s="13"/>
      <c r="AF149" s="13"/>
      <c r="AG149" s="13"/>
      <c r="AH149" s="13"/>
      <c r="AI149" s="16"/>
      <c r="AJ149" s="16"/>
      <c r="AK149" s="16"/>
      <c r="AL149" s="16"/>
      <c r="AM149" s="16"/>
    </row>
    <row r="150" spans="1:39" ht="17.100000000000001" customHeight="1">
      <c r="A150" s="25"/>
      <c r="B150" s="43"/>
      <c r="C150" s="34"/>
      <c r="D150" s="34"/>
      <c r="E150" s="37"/>
      <c r="F150" s="37"/>
      <c r="G150" s="37"/>
      <c r="H150" s="37"/>
      <c r="I150" s="37"/>
      <c r="J150" s="19"/>
      <c r="K150" s="19"/>
      <c r="L150" s="19"/>
      <c r="M150" s="19"/>
      <c r="N150" s="19"/>
      <c r="O150" s="16"/>
      <c r="P150" s="16"/>
      <c r="Q150" s="16"/>
      <c r="R150" s="16"/>
      <c r="S150" s="16"/>
      <c r="T150" s="13"/>
      <c r="U150" s="13"/>
      <c r="V150" s="13"/>
      <c r="W150" s="13"/>
      <c r="X150" s="13"/>
      <c r="Y150" s="16"/>
      <c r="Z150" s="16"/>
      <c r="AA150" s="16"/>
      <c r="AB150" s="16"/>
      <c r="AC150" s="16"/>
      <c r="AD150" s="13"/>
      <c r="AE150" s="13"/>
      <c r="AF150" s="13"/>
      <c r="AG150" s="13"/>
      <c r="AH150" s="13"/>
      <c r="AI150" s="16"/>
      <c r="AJ150" s="16"/>
      <c r="AK150" s="16"/>
      <c r="AL150" s="16"/>
      <c r="AM150" s="16"/>
    </row>
    <row r="151" spans="1:39" ht="17.100000000000001" customHeight="1">
      <c r="A151" s="25"/>
      <c r="B151" s="43"/>
      <c r="C151" s="34"/>
      <c r="D151" s="34"/>
      <c r="E151" s="37"/>
      <c r="F151" s="37"/>
      <c r="G151" s="37"/>
      <c r="H151" s="37"/>
      <c r="I151" s="37"/>
      <c r="J151" s="19"/>
      <c r="K151" s="19"/>
      <c r="L151" s="19"/>
      <c r="M151" s="19"/>
      <c r="N151" s="19"/>
      <c r="O151" s="16"/>
      <c r="P151" s="16"/>
      <c r="Q151" s="16"/>
      <c r="R151" s="16"/>
      <c r="S151" s="16"/>
      <c r="T151" s="13"/>
      <c r="U151" s="13"/>
      <c r="V151" s="13"/>
      <c r="W151" s="13"/>
      <c r="X151" s="13"/>
      <c r="Y151" s="16"/>
      <c r="Z151" s="16"/>
      <c r="AA151" s="16"/>
      <c r="AB151" s="16"/>
      <c r="AC151" s="16"/>
      <c r="AD151" s="13"/>
      <c r="AE151" s="13"/>
      <c r="AF151" s="13"/>
      <c r="AG151" s="13"/>
      <c r="AH151" s="13"/>
      <c r="AI151" s="16"/>
      <c r="AJ151" s="16"/>
      <c r="AK151" s="16"/>
      <c r="AL151" s="16"/>
      <c r="AM151" s="16"/>
    </row>
    <row r="152" spans="1:39" ht="17.100000000000001" customHeight="1">
      <c r="A152" s="26"/>
      <c r="B152" s="44"/>
      <c r="C152" s="35"/>
      <c r="D152" s="35"/>
      <c r="E152" s="38"/>
      <c r="F152" s="38"/>
      <c r="G152" s="38"/>
      <c r="H152" s="38"/>
      <c r="I152" s="38"/>
      <c r="J152" s="20"/>
      <c r="K152" s="20"/>
      <c r="L152" s="20"/>
      <c r="M152" s="20"/>
      <c r="N152" s="20"/>
      <c r="O152" s="17"/>
      <c r="P152" s="17"/>
      <c r="Q152" s="17"/>
      <c r="R152" s="17"/>
      <c r="S152" s="17"/>
      <c r="T152" s="14"/>
      <c r="U152" s="14"/>
      <c r="V152" s="14"/>
      <c r="W152" s="14"/>
      <c r="X152" s="14"/>
      <c r="Y152" s="17"/>
      <c r="Z152" s="17"/>
      <c r="AA152" s="17"/>
      <c r="AB152" s="17"/>
      <c r="AC152" s="17"/>
      <c r="AD152" s="14"/>
      <c r="AE152" s="14"/>
      <c r="AF152" s="14"/>
      <c r="AG152" s="14"/>
      <c r="AH152" s="14"/>
      <c r="AI152" s="17"/>
      <c r="AJ152" s="17"/>
      <c r="AK152" s="17"/>
      <c r="AL152" s="17"/>
      <c r="AM152" s="17"/>
    </row>
    <row r="153" spans="1:39" ht="17.100000000000001" customHeight="1">
      <c r="A153" s="24" t="s">
        <v>16</v>
      </c>
      <c r="B153" s="42" t="s">
        <v>29</v>
      </c>
      <c r="C153" s="30" t="s">
        <v>12</v>
      </c>
      <c r="D153" s="33"/>
      <c r="E153" s="36">
        <f t="shared" ref="E153" si="512">J153-1.5</f>
        <v>34.5</v>
      </c>
      <c r="F153" s="36">
        <f t="shared" ref="F153" si="513">K153-2</f>
        <v>36</v>
      </c>
      <c r="G153" s="36">
        <f t="shared" ref="G153" si="514">L153-2</f>
        <v>39</v>
      </c>
      <c r="H153" s="36">
        <f t="shared" ref="H153" si="515">M153-2</f>
        <v>59</v>
      </c>
      <c r="I153" s="36">
        <f t="shared" ref="I153" si="516">N153-2</f>
        <v>46</v>
      </c>
      <c r="J153" s="18">
        <v>36</v>
      </c>
      <c r="K153" s="18">
        <v>38</v>
      </c>
      <c r="L153" s="18">
        <v>41</v>
      </c>
      <c r="M153" s="18">
        <v>61</v>
      </c>
      <c r="N153" s="18">
        <v>48</v>
      </c>
      <c r="O153" s="15">
        <f t="shared" ref="O153" si="517">J153+1.5</f>
        <v>37.5</v>
      </c>
      <c r="P153" s="15">
        <f t="shared" ref="P153" si="518">K153+2</f>
        <v>40</v>
      </c>
      <c r="Q153" s="15">
        <f t="shared" ref="Q153" si="519">L153+2</f>
        <v>43</v>
      </c>
      <c r="R153" s="15">
        <f t="shared" ref="R153" si="520">M153+2</f>
        <v>63</v>
      </c>
      <c r="S153" s="15">
        <f t="shared" ref="S153" si="521">N153+2</f>
        <v>50</v>
      </c>
      <c r="T153" s="12">
        <f t="shared" ref="T153" si="522">O153+1.5</f>
        <v>39</v>
      </c>
      <c r="U153" s="12">
        <f t="shared" ref="U153" si="523">P153+2</f>
        <v>42</v>
      </c>
      <c r="V153" s="12">
        <f t="shared" ref="V153" si="524">Q153+2</f>
        <v>45</v>
      </c>
      <c r="W153" s="12">
        <f t="shared" ref="W153" si="525">R153+2</f>
        <v>65</v>
      </c>
      <c r="X153" s="12">
        <f t="shared" ref="X153" si="526">S153+2</f>
        <v>52</v>
      </c>
      <c r="Y153" s="15">
        <f t="shared" ref="Y153" si="527">T153+1.5</f>
        <v>40.5</v>
      </c>
      <c r="Z153" s="15">
        <f t="shared" ref="Z153" si="528">U153+2</f>
        <v>44</v>
      </c>
      <c r="AA153" s="15">
        <f t="shared" ref="AA153" si="529">V153+2</f>
        <v>47</v>
      </c>
      <c r="AB153" s="15">
        <f t="shared" ref="AB153" si="530">W153+2</f>
        <v>67</v>
      </c>
      <c r="AC153" s="15">
        <f t="shared" ref="AC153" si="531">X153+2</f>
        <v>54</v>
      </c>
      <c r="AD153" s="12">
        <f t="shared" ref="AD153" si="532">Y153+1.5</f>
        <v>42</v>
      </c>
      <c r="AE153" s="12">
        <f t="shared" ref="AE153" si="533">Z153+2</f>
        <v>46</v>
      </c>
      <c r="AF153" s="12">
        <f t="shared" ref="AF153" si="534">AA153+2</f>
        <v>49</v>
      </c>
      <c r="AG153" s="12">
        <f t="shared" ref="AG153" si="535">AB153+2</f>
        <v>69</v>
      </c>
      <c r="AH153" s="12">
        <f t="shared" ref="AH153" si="536">AC153+2</f>
        <v>56</v>
      </c>
      <c r="AI153" s="15"/>
      <c r="AJ153" s="15"/>
      <c r="AK153" s="15"/>
      <c r="AL153" s="15"/>
      <c r="AM153" s="15"/>
    </row>
    <row r="154" spans="1:39" ht="17.100000000000001" customHeight="1">
      <c r="A154" s="25"/>
      <c r="B154" s="43"/>
      <c r="C154" s="34"/>
      <c r="D154" s="34"/>
      <c r="E154" s="37"/>
      <c r="F154" s="37"/>
      <c r="G154" s="37"/>
      <c r="H154" s="37"/>
      <c r="I154" s="37"/>
      <c r="J154" s="19"/>
      <c r="K154" s="19"/>
      <c r="L154" s="19"/>
      <c r="M154" s="19"/>
      <c r="N154" s="19"/>
      <c r="O154" s="16"/>
      <c r="P154" s="16"/>
      <c r="Q154" s="16"/>
      <c r="R154" s="16"/>
      <c r="S154" s="16"/>
      <c r="T154" s="13"/>
      <c r="U154" s="13"/>
      <c r="V154" s="13"/>
      <c r="W154" s="13"/>
      <c r="X154" s="13"/>
      <c r="Y154" s="16"/>
      <c r="Z154" s="16"/>
      <c r="AA154" s="16"/>
      <c r="AB154" s="16"/>
      <c r="AC154" s="16"/>
      <c r="AD154" s="13"/>
      <c r="AE154" s="13"/>
      <c r="AF154" s="13"/>
      <c r="AG154" s="13"/>
      <c r="AH154" s="13"/>
      <c r="AI154" s="16"/>
      <c r="AJ154" s="16"/>
      <c r="AK154" s="16"/>
      <c r="AL154" s="16"/>
      <c r="AM154" s="16"/>
    </row>
    <row r="155" spans="1:39" ht="17.100000000000001" customHeight="1">
      <c r="A155" s="25"/>
      <c r="B155" s="43"/>
      <c r="C155" s="34"/>
      <c r="D155" s="34"/>
      <c r="E155" s="37"/>
      <c r="F155" s="37"/>
      <c r="G155" s="37"/>
      <c r="H155" s="37"/>
      <c r="I155" s="37"/>
      <c r="J155" s="19"/>
      <c r="K155" s="19"/>
      <c r="L155" s="19"/>
      <c r="M155" s="19"/>
      <c r="N155" s="19"/>
      <c r="O155" s="16"/>
      <c r="P155" s="16"/>
      <c r="Q155" s="16"/>
      <c r="R155" s="16"/>
      <c r="S155" s="16"/>
      <c r="T155" s="13"/>
      <c r="U155" s="13"/>
      <c r="V155" s="13"/>
      <c r="W155" s="13"/>
      <c r="X155" s="13"/>
      <c r="Y155" s="16"/>
      <c r="Z155" s="16"/>
      <c r="AA155" s="16"/>
      <c r="AB155" s="16"/>
      <c r="AC155" s="16"/>
      <c r="AD155" s="13"/>
      <c r="AE155" s="13"/>
      <c r="AF155" s="13"/>
      <c r="AG155" s="13"/>
      <c r="AH155" s="13"/>
      <c r="AI155" s="16"/>
      <c r="AJ155" s="16"/>
      <c r="AK155" s="16"/>
      <c r="AL155" s="16"/>
      <c r="AM155" s="16"/>
    </row>
    <row r="156" spans="1:39" ht="17.100000000000001" customHeight="1">
      <c r="A156" s="25"/>
      <c r="B156" s="43"/>
      <c r="C156" s="34"/>
      <c r="D156" s="34"/>
      <c r="E156" s="37"/>
      <c r="F156" s="37"/>
      <c r="G156" s="37"/>
      <c r="H156" s="37"/>
      <c r="I156" s="37"/>
      <c r="J156" s="19"/>
      <c r="K156" s="19"/>
      <c r="L156" s="19"/>
      <c r="M156" s="19"/>
      <c r="N156" s="19"/>
      <c r="O156" s="16"/>
      <c r="P156" s="16"/>
      <c r="Q156" s="16"/>
      <c r="R156" s="16"/>
      <c r="S156" s="16"/>
      <c r="T156" s="13"/>
      <c r="U156" s="13"/>
      <c r="V156" s="13"/>
      <c r="W156" s="13"/>
      <c r="X156" s="13"/>
      <c r="Y156" s="16"/>
      <c r="Z156" s="16"/>
      <c r="AA156" s="16"/>
      <c r="AB156" s="16"/>
      <c r="AC156" s="16"/>
      <c r="AD156" s="13"/>
      <c r="AE156" s="13"/>
      <c r="AF156" s="13"/>
      <c r="AG156" s="13"/>
      <c r="AH156" s="13"/>
      <c r="AI156" s="16"/>
      <c r="AJ156" s="16"/>
      <c r="AK156" s="16"/>
      <c r="AL156" s="16"/>
      <c r="AM156" s="16"/>
    </row>
    <row r="157" spans="1:39" ht="17.100000000000001" customHeight="1">
      <c r="A157" s="25"/>
      <c r="B157" s="43"/>
      <c r="C157" s="34"/>
      <c r="D157" s="34"/>
      <c r="E157" s="37"/>
      <c r="F157" s="37"/>
      <c r="G157" s="37"/>
      <c r="H157" s="37"/>
      <c r="I157" s="37"/>
      <c r="J157" s="19"/>
      <c r="K157" s="19"/>
      <c r="L157" s="19"/>
      <c r="M157" s="19"/>
      <c r="N157" s="19"/>
      <c r="O157" s="16"/>
      <c r="P157" s="16"/>
      <c r="Q157" s="16"/>
      <c r="R157" s="16"/>
      <c r="S157" s="16"/>
      <c r="T157" s="13"/>
      <c r="U157" s="13"/>
      <c r="V157" s="13"/>
      <c r="W157" s="13"/>
      <c r="X157" s="13"/>
      <c r="Y157" s="16"/>
      <c r="Z157" s="16"/>
      <c r="AA157" s="16"/>
      <c r="AB157" s="16"/>
      <c r="AC157" s="16"/>
      <c r="AD157" s="13"/>
      <c r="AE157" s="13"/>
      <c r="AF157" s="13"/>
      <c r="AG157" s="13"/>
      <c r="AH157" s="13"/>
      <c r="AI157" s="16"/>
      <c r="AJ157" s="16"/>
      <c r="AK157" s="16"/>
      <c r="AL157" s="16"/>
      <c r="AM157" s="16"/>
    </row>
    <row r="158" spans="1:39" ht="17.100000000000001" customHeight="1">
      <c r="A158" s="26"/>
      <c r="B158" s="44"/>
      <c r="C158" s="35"/>
      <c r="D158" s="35"/>
      <c r="E158" s="38"/>
      <c r="F158" s="38"/>
      <c r="G158" s="38"/>
      <c r="H158" s="38"/>
      <c r="I158" s="38"/>
      <c r="J158" s="20"/>
      <c r="K158" s="20"/>
      <c r="L158" s="20"/>
      <c r="M158" s="20"/>
      <c r="N158" s="20"/>
      <c r="O158" s="17"/>
      <c r="P158" s="17"/>
      <c r="Q158" s="17"/>
      <c r="R158" s="17"/>
      <c r="S158" s="17"/>
      <c r="T158" s="14"/>
      <c r="U158" s="14"/>
      <c r="V158" s="14"/>
      <c r="W158" s="14"/>
      <c r="X158" s="14"/>
      <c r="Y158" s="17"/>
      <c r="Z158" s="17"/>
      <c r="AA158" s="17"/>
      <c r="AB158" s="17"/>
      <c r="AC158" s="17"/>
      <c r="AD158" s="14"/>
      <c r="AE158" s="14"/>
      <c r="AF158" s="14"/>
      <c r="AG158" s="14"/>
      <c r="AH158" s="14"/>
      <c r="AI158" s="17"/>
      <c r="AJ158" s="17"/>
      <c r="AK158" s="17"/>
      <c r="AL158" s="17"/>
      <c r="AM158" s="17"/>
    </row>
    <row r="159" spans="1:39" ht="17.100000000000001" hidden="1" customHeight="1">
      <c r="A159" s="24" t="s">
        <v>16</v>
      </c>
      <c r="B159" s="42"/>
      <c r="C159" s="30" t="s">
        <v>13</v>
      </c>
      <c r="D159" s="33"/>
      <c r="E159" s="36"/>
      <c r="F159" s="36"/>
      <c r="G159" s="36"/>
      <c r="H159" s="36"/>
      <c r="I159" s="36"/>
      <c r="J159" s="21">
        <f t="shared" ref="J159" si="537">O159-1.5</f>
        <v>47</v>
      </c>
      <c r="K159" s="21">
        <f t="shared" ref="K159" si="538">P159-2</f>
        <v>46</v>
      </c>
      <c r="L159" s="21">
        <f t="shared" ref="L159" si="539">Q159-2</f>
        <v>47</v>
      </c>
      <c r="M159" s="21">
        <f t="shared" ref="M159" si="540">R159-2</f>
        <v>61</v>
      </c>
      <c r="N159" s="21">
        <f t="shared" ref="N159" si="541">S159-2</f>
        <v>62</v>
      </c>
      <c r="O159" s="15">
        <f>T159-1.5</f>
        <v>48.5</v>
      </c>
      <c r="P159" s="15">
        <f>U159-2</f>
        <v>48</v>
      </c>
      <c r="Q159" s="15">
        <f>V159-2</f>
        <v>49</v>
      </c>
      <c r="R159" s="15">
        <f>W159-2</f>
        <v>63</v>
      </c>
      <c r="S159" s="15">
        <f>X159-2</f>
        <v>64</v>
      </c>
      <c r="T159" s="18">
        <v>50</v>
      </c>
      <c r="U159" s="18">
        <v>50</v>
      </c>
      <c r="V159" s="18">
        <v>51</v>
      </c>
      <c r="W159" s="18">
        <v>65</v>
      </c>
      <c r="X159" s="18">
        <v>66</v>
      </c>
      <c r="Y159" s="15">
        <f t="shared" ref="Y159" si="542">T159+1.5</f>
        <v>51.5</v>
      </c>
      <c r="Z159" s="15">
        <f t="shared" ref="Z159" si="543">U159+2</f>
        <v>52</v>
      </c>
      <c r="AA159" s="15">
        <f t="shared" ref="AA159" si="544">V159+2</f>
        <v>53</v>
      </c>
      <c r="AB159" s="15">
        <f t="shared" ref="AB159" si="545">W159+2</f>
        <v>67</v>
      </c>
      <c r="AC159" s="15">
        <f t="shared" ref="AC159" si="546">X159+2</f>
        <v>68</v>
      </c>
      <c r="AD159" s="12">
        <f t="shared" ref="AD159" si="547">Y159+1.5</f>
        <v>53</v>
      </c>
      <c r="AE159" s="12">
        <f t="shared" ref="AE159" si="548">Z159+2</f>
        <v>54</v>
      </c>
      <c r="AF159" s="12">
        <f t="shared" ref="AF159" si="549">AA159+2</f>
        <v>55</v>
      </c>
      <c r="AG159" s="12">
        <f t="shared" ref="AG159" si="550">AB159+2</f>
        <v>69</v>
      </c>
      <c r="AH159" s="12">
        <f t="shared" ref="AH159" si="551">AC159+2</f>
        <v>70</v>
      </c>
      <c r="AI159" s="15">
        <f t="shared" ref="AI159" si="552">AD159+1.5</f>
        <v>54.5</v>
      </c>
      <c r="AJ159" s="15">
        <f t="shared" ref="AJ159" si="553">AE159+2</f>
        <v>56</v>
      </c>
      <c r="AK159" s="15">
        <f t="shared" ref="AK159" si="554">AF159+2</f>
        <v>57</v>
      </c>
      <c r="AL159" s="15">
        <f t="shared" ref="AL159" si="555">AG159+2</f>
        <v>71</v>
      </c>
      <c r="AM159" s="15">
        <f t="shared" ref="AM159" si="556">AH159+2</f>
        <v>72</v>
      </c>
    </row>
    <row r="160" spans="1:39" ht="17.100000000000001" hidden="1" customHeight="1">
      <c r="A160" s="25"/>
      <c r="B160" s="43"/>
      <c r="C160" s="34"/>
      <c r="D160" s="34"/>
      <c r="E160" s="37"/>
      <c r="F160" s="37"/>
      <c r="G160" s="37"/>
      <c r="H160" s="37"/>
      <c r="I160" s="37"/>
      <c r="J160" s="22"/>
      <c r="K160" s="22"/>
      <c r="L160" s="22"/>
      <c r="M160" s="22"/>
      <c r="N160" s="22"/>
      <c r="O160" s="16"/>
      <c r="P160" s="16"/>
      <c r="Q160" s="16"/>
      <c r="R160" s="16"/>
      <c r="S160" s="16"/>
      <c r="T160" s="19"/>
      <c r="U160" s="19"/>
      <c r="V160" s="19"/>
      <c r="W160" s="19"/>
      <c r="X160" s="19"/>
      <c r="Y160" s="16"/>
      <c r="Z160" s="16"/>
      <c r="AA160" s="16"/>
      <c r="AB160" s="16"/>
      <c r="AC160" s="16"/>
      <c r="AD160" s="13"/>
      <c r="AE160" s="13"/>
      <c r="AF160" s="13"/>
      <c r="AG160" s="13"/>
      <c r="AH160" s="13"/>
      <c r="AI160" s="16"/>
      <c r="AJ160" s="16"/>
      <c r="AK160" s="16"/>
      <c r="AL160" s="16"/>
      <c r="AM160" s="16"/>
    </row>
    <row r="161" spans="1:39" ht="17.100000000000001" hidden="1" customHeight="1">
      <c r="A161" s="25"/>
      <c r="B161" s="43"/>
      <c r="C161" s="34"/>
      <c r="D161" s="34"/>
      <c r="E161" s="37"/>
      <c r="F161" s="37"/>
      <c r="G161" s="37"/>
      <c r="H161" s="37"/>
      <c r="I161" s="37"/>
      <c r="J161" s="22"/>
      <c r="K161" s="22"/>
      <c r="L161" s="22"/>
      <c r="M161" s="22"/>
      <c r="N161" s="22"/>
      <c r="O161" s="16"/>
      <c r="P161" s="16"/>
      <c r="Q161" s="16"/>
      <c r="R161" s="16"/>
      <c r="S161" s="16"/>
      <c r="T161" s="19"/>
      <c r="U161" s="19"/>
      <c r="V161" s="19"/>
      <c r="W161" s="19"/>
      <c r="X161" s="19"/>
      <c r="Y161" s="16"/>
      <c r="Z161" s="16"/>
      <c r="AA161" s="16"/>
      <c r="AB161" s="16"/>
      <c r="AC161" s="16"/>
      <c r="AD161" s="13"/>
      <c r="AE161" s="13"/>
      <c r="AF161" s="13"/>
      <c r="AG161" s="13"/>
      <c r="AH161" s="13"/>
      <c r="AI161" s="16"/>
      <c r="AJ161" s="16"/>
      <c r="AK161" s="16"/>
      <c r="AL161" s="16"/>
      <c r="AM161" s="16"/>
    </row>
    <row r="162" spans="1:39" ht="17.100000000000001" hidden="1" customHeight="1">
      <c r="A162" s="25"/>
      <c r="B162" s="43"/>
      <c r="C162" s="34"/>
      <c r="D162" s="34"/>
      <c r="E162" s="37"/>
      <c r="F162" s="37"/>
      <c r="G162" s="37"/>
      <c r="H162" s="37"/>
      <c r="I162" s="37"/>
      <c r="J162" s="22"/>
      <c r="K162" s="22"/>
      <c r="L162" s="22"/>
      <c r="M162" s="22"/>
      <c r="N162" s="22"/>
      <c r="O162" s="16"/>
      <c r="P162" s="16"/>
      <c r="Q162" s="16"/>
      <c r="R162" s="16"/>
      <c r="S162" s="16"/>
      <c r="T162" s="19"/>
      <c r="U162" s="19"/>
      <c r="V162" s="19"/>
      <c r="W162" s="19"/>
      <c r="X162" s="19"/>
      <c r="Y162" s="16"/>
      <c r="Z162" s="16"/>
      <c r="AA162" s="16"/>
      <c r="AB162" s="16"/>
      <c r="AC162" s="16"/>
      <c r="AD162" s="13"/>
      <c r="AE162" s="13"/>
      <c r="AF162" s="13"/>
      <c r="AG162" s="13"/>
      <c r="AH162" s="13"/>
      <c r="AI162" s="16"/>
      <c r="AJ162" s="16"/>
      <c r="AK162" s="16"/>
      <c r="AL162" s="16"/>
      <c r="AM162" s="16"/>
    </row>
    <row r="163" spans="1:39" ht="17.100000000000001" hidden="1" customHeight="1">
      <c r="A163" s="25"/>
      <c r="B163" s="43"/>
      <c r="C163" s="34"/>
      <c r="D163" s="34"/>
      <c r="E163" s="37"/>
      <c r="F163" s="37"/>
      <c r="G163" s="37"/>
      <c r="H163" s="37"/>
      <c r="I163" s="37"/>
      <c r="J163" s="22"/>
      <c r="K163" s="22"/>
      <c r="L163" s="22"/>
      <c r="M163" s="22"/>
      <c r="N163" s="22"/>
      <c r="O163" s="16"/>
      <c r="P163" s="16"/>
      <c r="Q163" s="16"/>
      <c r="R163" s="16"/>
      <c r="S163" s="16"/>
      <c r="T163" s="19"/>
      <c r="U163" s="19"/>
      <c r="V163" s="19"/>
      <c r="W163" s="19"/>
      <c r="X163" s="19"/>
      <c r="Y163" s="16"/>
      <c r="Z163" s="16"/>
      <c r="AA163" s="16"/>
      <c r="AB163" s="16"/>
      <c r="AC163" s="16"/>
      <c r="AD163" s="13"/>
      <c r="AE163" s="13"/>
      <c r="AF163" s="13"/>
      <c r="AG163" s="13"/>
      <c r="AH163" s="13"/>
      <c r="AI163" s="16"/>
      <c r="AJ163" s="16"/>
      <c r="AK163" s="16"/>
      <c r="AL163" s="16"/>
      <c r="AM163" s="16"/>
    </row>
    <row r="164" spans="1:39" ht="17.100000000000001" hidden="1" customHeight="1">
      <c r="A164" s="26"/>
      <c r="B164" s="44"/>
      <c r="C164" s="35"/>
      <c r="D164" s="35"/>
      <c r="E164" s="38"/>
      <c r="F164" s="38"/>
      <c r="G164" s="38"/>
      <c r="H164" s="38"/>
      <c r="I164" s="38"/>
      <c r="J164" s="23"/>
      <c r="K164" s="23"/>
      <c r="L164" s="23"/>
      <c r="M164" s="23"/>
      <c r="N164" s="23"/>
      <c r="O164" s="17"/>
      <c r="P164" s="17"/>
      <c r="Q164" s="17"/>
      <c r="R164" s="17"/>
      <c r="S164" s="17"/>
      <c r="T164" s="20"/>
      <c r="U164" s="20"/>
      <c r="V164" s="20"/>
      <c r="W164" s="20"/>
      <c r="X164" s="20"/>
      <c r="Y164" s="17"/>
      <c r="Z164" s="17"/>
      <c r="AA164" s="17"/>
      <c r="AB164" s="17"/>
      <c r="AC164" s="17"/>
      <c r="AD164" s="14"/>
      <c r="AE164" s="14"/>
      <c r="AF164" s="14"/>
      <c r="AG164" s="14"/>
      <c r="AH164" s="14"/>
      <c r="AI164" s="17"/>
      <c r="AJ164" s="17"/>
      <c r="AK164" s="17"/>
      <c r="AL164" s="17"/>
      <c r="AM164" s="17"/>
    </row>
    <row r="165" spans="1:39" ht="17.100000000000001" hidden="1" customHeight="1">
      <c r="A165" s="24" t="s">
        <v>16</v>
      </c>
      <c r="B165" s="42"/>
      <c r="C165" s="30" t="s">
        <v>13</v>
      </c>
      <c r="D165" s="33"/>
      <c r="E165" s="36"/>
      <c r="F165" s="36"/>
      <c r="G165" s="36"/>
      <c r="H165" s="36"/>
      <c r="I165" s="36"/>
      <c r="J165" s="21">
        <f t="shared" ref="J165" si="557">O165-1.5</f>
        <v>47</v>
      </c>
      <c r="K165" s="21">
        <f t="shared" ref="K165" si="558">P165-2</f>
        <v>47</v>
      </c>
      <c r="L165" s="21">
        <f t="shared" ref="L165" si="559">Q165-2</f>
        <v>47</v>
      </c>
      <c r="M165" s="21">
        <f t="shared" ref="M165" si="560">R165-2</f>
        <v>61</v>
      </c>
      <c r="N165" s="21">
        <f t="shared" ref="N165" si="561">S165-2</f>
        <v>61</v>
      </c>
      <c r="O165" s="15">
        <f>T165-1.5</f>
        <v>48.5</v>
      </c>
      <c r="P165" s="15">
        <f>U165-2</f>
        <v>49</v>
      </c>
      <c r="Q165" s="15">
        <f>V165-2</f>
        <v>49</v>
      </c>
      <c r="R165" s="15">
        <f>W165-2</f>
        <v>63</v>
      </c>
      <c r="S165" s="15">
        <f>X165-2</f>
        <v>63</v>
      </c>
      <c r="T165" s="18">
        <v>50</v>
      </c>
      <c r="U165" s="18">
        <v>51</v>
      </c>
      <c r="V165" s="18">
        <v>51</v>
      </c>
      <c r="W165" s="18">
        <v>65</v>
      </c>
      <c r="X165" s="18">
        <v>65</v>
      </c>
      <c r="Y165" s="15">
        <f t="shared" ref="Y165" si="562">T165+1.5</f>
        <v>51.5</v>
      </c>
      <c r="Z165" s="15">
        <f t="shared" ref="Z165" si="563">U165+2</f>
        <v>53</v>
      </c>
      <c r="AA165" s="15">
        <f t="shared" ref="AA165" si="564">V165+2</f>
        <v>53</v>
      </c>
      <c r="AB165" s="15">
        <f t="shared" ref="AB165" si="565">W165+2</f>
        <v>67</v>
      </c>
      <c r="AC165" s="15">
        <f t="shared" ref="AC165" si="566">X165+2</f>
        <v>67</v>
      </c>
      <c r="AD165" s="12">
        <f t="shared" ref="AD165" si="567">Y165+1.5</f>
        <v>53</v>
      </c>
      <c r="AE165" s="12">
        <f t="shared" ref="AE165" si="568">Z165+2</f>
        <v>55</v>
      </c>
      <c r="AF165" s="12">
        <f t="shared" ref="AF165" si="569">AA165+2</f>
        <v>55</v>
      </c>
      <c r="AG165" s="12">
        <f t="shared" ref="AG165" si="570">AB165+2</f>
        <v>69</v>
      </c>
      <c r="AH165" s="12">
        <f t="shared" ref="AH165" si="571">AC165+2</f>
        <v>69</v>
      </c>
      <c r="AI165" s="15">
        <f t="shared" ref="AI165" si="572">AD165+1.5</f>
        <v>54.5</v>
      </c>
      <c r="AJ165" s="15">
        <f t="shared" ref="AJ165" si="573">AE165+2</f>
        <v>57</v>
      </c>
      <c r="AK165" s="15">
        <f t="shared" ref="AK165" si="574">AF165+2</f>
        <v>57</v>
      </c>
      <c r="AL165" s="15">
        <f t="shared" ref="AL165" si="575">AG165+2</f>
        <v>71</v>
      </c>
      <c r="AM165" s="15">
        <f t="shared" ref="AM165" si="576">AH165+2</f>
        <v>71</v>
      </c>
    </row>
    <row r="166" spans="1:39" ht="17.100000000000001" hidden="1" customHeight="1">
      <c r="A166" s="25"/>
      <c r="B166" s="43"/>
      <c r="C166" s="34"/>
      <c r="D166" s="34"/>
      <c r="E166" s="37"/>
      <c r="F166" s="37"/>
      <c r="G166" s="37"/>
      <c r="H166" s="37"/>
      <c r="I166" s="37"/>
      <c r="J166" s="22"/>
      <c r="K166" s="22"/>
      <c r="L166" s="22"/>
      <c r="M166" s="22"/>
      <c r="N166" s="22"/>
      <c r="O166" s="16"/>
      <c r="P166" s="16"/>
      <c r="Q166" s="16"/>
      <c r="R166" s="16"/>
      <c r="S166" s="16"/>
      <c r="T166" s="19"/>
      <c r="U166" s="19"/>
      <c r="V166" s="19"/>
      <c r="W166" s="19"/>
      <c r="X166" s="19"/>
      <c r="Y166" s="16"/>
      <c r="Z166" s="16"/>
      <c r="AA166" s="16"/>
      <c r="AB166" s="16"/>
      <c r="AC166" s="16"/>
      <c r="AD166" s="13"/>
      <c r="AE166" s="13"/>
      <c r="AF166" s="13"/>
      <c r="AG166" s="13"/>
      <c r="AH166" s="13"/>
      <c r="AI166" s="16"/>
      <c r="AJ166" s="16"/>
      <c r="AK166" s="16"/>
      <c r="AL166" s="16"/>
      <c r="AM166" s="16"/>
    </row>
    <row r="167" spans="1:39" ht="17.100000000000001" hidden="1" customHeight="1">
      <c r="A167" s="25"/>
      <c r="B167" s="43"/>
      <c r="C167" s="34"/>
      <c r="D167" s="34"/>
      <c r="E167" s="37"/>
      <c r="F167" s="37"/>
      <c r="G167" s="37"/>
      <c r="H167" s="37"/>
      <c r="I167" s="37"/>
      <c r="J167" s="22"/>
      <c r="K167" s="22"/>
      <c r="L167" s="22"/>
      <c r="M167" s="22"/>
      <c r="N167" s="22"/>
      <c r="O167" s="16"/>
      <c r="P167" s="16"/>
      <c r="Q167" s="16"/>
      <c r="R167" s="16"/>
      <c r="S167" s="16"/>
      <c r="T167" s="19"/>
      <c r="U167" s="19"/>
      <c r="V167" s="19"/>
      <c r="W167" s="19"/>
      <c r="X167" s="19"/>
      <c r="Y167" s="16"/>
      <c r="Z167" s="16"/>
      <c r="AA167" s="16"/>
      <c r="AB167" s="16"/>
      <c r="AC167" s="16"/>
      <c r="AD167" s="13"/>
      <c r="AE167" s="13"/>
      <c r="AF167" s="13"/>
      <c r="AG167" s="13"/>
      <c r="AH167" s="13"/>
      <c r="AI167" s="16"/>
      <c r="AJ167" s="16"/>
      <c r="AK167" s="16"/>
      <c r="AL167" s="16"/>
      <c r="AM167" s="16"/>
    </row>
    <row r="168" spans="1:39" ht="17.100000000000001" hidden="1" customHeight="1">
      <c r="A168" s="25"/>
      <c r="B168" s="43"/>
      <c r="C168" s="34"/>
      <c r="D168" s="34"/>
      <c r="E168" s="37"/>
      <c r="F168" s="37"/>
      <c r="G168" s="37"/>
      <c r="H168" s="37"/>
      <c r="I168" s="37"/>
      <c r="J168" s="22"/>
      <c r="K168" s="22"/>
      <c r="L168" s="22"/>
      <c r="M168" s="22"/>
      <c r="N168" s="22"/>
      <c r="O168" s="16"/>
      <c r="P168" s="16"/>
      <c r="Q168" s="16"/>
      <c r="R168" s="16"/>
      <c r="S168" s="16"/>
      <c r="T168" s="19"/>
      <c r="U168" s="19"/>
      <c r="V168" s="19"/>
      <c r="W168" s="19"/>
      <c r="X168" s="19"/>
      <c r="Y168" s="16"/>
      <c r="Z168" s="16"/>
      <c r="AA168" s="16"/>
      <c r="AB168" s="16"/>
      <c r="AC168" s="16"/>
      <c r="AD168" s="13"/>
      <c r="AE168" s="13"/>
      <c r="AF168" s="13"/>
      <c r="AG168" s="13"/>
      <c r="AH168" s="13"/>
      <c r="AI168" s="16"/>
      <c r="AJ168" s="16"/>
      <c r="AK168" s="16"/>
      <c r="AL168" s="16"/>
      <c r="AM168" s="16"/>
    </row>
    <row r="169" spans="1:39" ht="17.100000000000001" hidden="1" customHeight="1">
      <c r="A169" s="25"/>
      <c r="B169" s="43"/>
      <c r="C169" s="34"/>
      <c r="D169" s="34"/>
      <c r="E169" s="37"/>
      <c r="F169" s="37"/>
      <c r="G169" s="37"/>
      <c r="H169" s="37"/>
      <c r="I169" s="37"/>
      <c r="J169" s="22"/>
      <c r="K169" s="22"/>
      <c r="L169" s="22"/>
      <c r="M169" s="22"/>
      <c r="N169" s="22"/>
      <c r="O169" s="16"/>
      <c r="P169" s="16"/>
      <c r="Q169" s="16"/>
      <c r="R169" s="16"/>
      <c r="S169" s="16"/>
      <c r="T169" s="19"/>
      <c r="U169" s="19"/>
      <c r="V169" s="19"/>
      <c r="W169" s="19"/>
      <c r="X169" s="19"/>
      <c r="Y169" s="16"/>
      <c r="Z169" s="16"/>
      <c r="AA169" s="16"/>
      <c r="AB169" s="16"/>
      <c r="AC169" s="16"/>
      <c r="AD169" s="13"/>
      <c r="AE169" s="13"/>
      <c r="AF169" s="13"/>
      <c r="AG169" s="13"/>
      <c r="AH169" s="13"/>
      <c r="AI169" s="16"/>
      <c r="AJ169" s="16"/>
      <c r="AK169" s="16"/>
      <c r="AL169" s="16"/>
      <c r="AM169" s="16"/>
    </row>
    <row r="170" spans="1:39" ht="17.100000000000001" hidden="1" customHeight="1">
      <c r="A170" s="26"/>
      <c r="B170" s="44"/>
      <c r="C170" s="35"/>
      <c r="D170" s="35"/>
      <c r="E170" s="38"/>
      <c r="F170" s="38"/>
      <c r="G170" s="38"/>
      <c r="H170" s="38"/>
      <c r="I170" s="38"/>
      <c r="J170" s="23"/>
      <c r="K170" s="23"/>
      <c r="L170" s="23"/>
      <c r="M170" s="23"/>
      <c r="N170" s="23"/>
      <c r="O170" s="17"/>
      <c r="P170" s="17"/>
      <c r="Q170" s="17"/>
      <c r="R170" s="17"/>
      <c r="S170" s="17"/>
      <c r="T170" s="20"/>
      <c r="U170" s="20"/>
      <c r="V170" s="20"/>
      <c r="W170" s="20"/>
      <c r="X170" s="20"/>
      <c r="Y170" s="17"/>
      <c r="Z170" s="17"/>
      <c r="AA170" s="17"/>
      <c r="AB170" s="17"/>
      <c r="AC170" s="17"/>
      <c r="AD170" s="14"/>
      <c r="AE170" s="14"/>
      <c r="AF170" s="14"/>
      <c r="AG170" s="14"/>
      <c r="AH170" s="14"/>
      <c r="AI170" s="17"/>
      <c r="AJ170" s="17"/>
      <c r="AK170" s="17"/>
      <c r="AL170" s="17"/>
      <c r="AM170" s="17"/>
    </row>
    <row r="171" spans="1:39" ht="17.100000000000001" customHeight="1">
      <c r="A171" s="24" t="s">
        <v>16</v>
      </c>
      <c r="B171" s="42" t="s">
        <v>30</v>
      </c>
      <c r="C171" s="30" t="s">
        <v>12</v>
      </c>
      <c r="D171" s="33"/>
      <c r="E171" s="36">
        <f t="shared" ref="E171" si="577">J171-1.5</f>
        <v>36.5</v>
      </c>
      <c r="F171" s="36">
        <f t="shared" ref="F171" si="578">K171-2</f>
        <v>38.5</v>
      </c>
      <c r="G171" s="36">
        <f t="shared" ref="G171" si="579">L171-2</f>
        <v>44</v>
      </c>
      <c r="H171" s="36">
        <f t="shared" ref="H171" si="580">M171-2</f>
        <v>59</v>
      </c>
      <c r="I171" s="36">
        <f t="shared" ref="I171" si="581">N171-2</f>
        <v>53.5</v>
      </c>
      <c r="J171" s="18">
        <v>38</v>
      </c>
      <c r="K171" s="18">
        <v>40.5</v>
      </c>
      <c r="L171" s="18">
        <v>46</v>
      </c>
      <c r="M171" s="18">
        <v>61</v>
      </c>
      <c r="N171" s="18">
        <v>55.5</v>
      </c>
      <c r="O171" s="15">
        <f t="shared" ref="O171" si="582">J171+1.5</f>
        <v>39.5</v>
      </c>
      <c r="P171" s="15">
        <f t="shared" ref="P171" si="583">K171+2</f>
        <v>42.5</v>
      </c>
      <c r="Q171" s="15">
        <f t="shared" ref="Q171" si="584">L171+2</f>
        <v>48</v>
      </c>
      <c r="R171" s="15">
        <f t="shared" ref="R171" si="585">M171+2</f>
        <v>63</v>
      </c>
      <c r="S171" s="15">
        <f t="shared" ref="S171" si="586">N171+2</f>
        <v>57.5</v>
      </c>
      <c r="T171" s="12">
        <f t="shared" ref="T171" si="587">O171+1.5</f>
        <v>41</v>
      </c>
      <c r="U171" s="12">
        <f t="shared" ref="U171" si="588">P171+2</f>
        <v>44.5</v>
      </c>
      <c r="V171" s="12">
        <f t="shared" ref="V171" si="589">Q171+2</f>
        <v>50</v>
      </c>
      <c r="W171" s="12">
        <f t="shared" ref="W171" si="590">R171+2</f>
        <v>65</v>
      </c>
      <c r="X171" s="12">
        <f t="shared" ref="X171" si="591">S171+2</f>
        <v>59.5</v>
      </c>
      <c r="Y171" s="15">
        <f t="shared" ref="Y171" si="592">T171+1.5</f>
        <v>42.5</v>
      </c>
      <c r="Z171" s="15">
        <f t="shared" ref="Z171" si="593">U171+2</f>
        <v>46.5</v>
      </c>
      <c r="AA171" s="15">
        <f t="shared" ref="AA171" si="594">V171+2</f>
        <v>52</v>
      </c>
      <c r="AB171" s="15">
        <f t="shared" ref="AB171" si="595">W171+2</f>
        <v>67</v>
      </c>
      <c r="AC171" s="15">
        <f t="shared" ref="AC171" si="596">X171+2</f>
        <v>61.5</v>
      </c>
      <c r="AD171" s="12">
        <f t="shared" ref="AD171" si="597">Y171+1.5</f>
        <v>44</v>
      </c>
      <c r="AE171" s="12">
        <f t="shared" ref="AE171" si="598">Z171+2</f>
        <v>48.5</v>
      </c>
      <c r="AF171" s="12">
        <f t="shared" ref="AF171" si="599">AA171+2</f>
        <v>54</v>
      </c>
      <c r="AG171" s="12">
        <f t="shared" ref="AG171" si="600">AB171+2</f>
        <v>69</v>
      </c>
      <c r="AH171" s="12">
        <f t="shared" ref="AH171" si="601">AC171+2</f>
        <v>63.5</v>
      </c>
      <c r="AI171" s="15"/>
      <c r="AJ171" s="15"/>
      <c r="AK171" s="15"/>
      <c r="AL171" s="15"/>
      <c r="AM171" s="15"/>
    </row>
    <row r="172" spans="1:39" ht="17.100000000000001" customHeight="1">
      <c r="A172" s="25"/>
      <c r="B172" s="43"/>
      <c r="C172" s="34"/>
      <c r="D172" s="34"/>
      <c r="E172" s="37"/>
      <c r="F172" s="37"/>
      <c r="G172" s="37"/>
      <c r="H172" s="37"/>
      <c r="I172" s="37"/>
      <c r="J172" s="19"/>
      <c r="K172" s="19"/>
      <c r="L172" s="19"/>
      <c r="M172" s="19"/>
      <c r="N172" s="19"/>
      <c r="O172" s="16"/>
      <c r="P172" s="16"/>
      <c r="Q172" s="16"/>
      <c r="R172" s="16"/>
      <c r="S172" s="16"/>
      <c r="T172" s="13"/>
      <c r="U172" s="13"/>
      <c r="V172" s="13"/>
      <c r="W172" s="13"/>
      <c r="X172" s="13"/>
      <c r="Y172" s="16"/>
      <c r="Z172" s="16"/>
      <c r="AA172" s="16"/>
      <c r="AB172" s="16"/>
      <c r="AC172" s="16"/>
      <c r="AD172" s="13"/>
      <c r="AE172" s="13"/>
      <c r="AF172" s="13"/>
      <c r="AG172" s="13"/>
      <c r="AH172" s="13"/>
      <c r="AI172" s="16"/>
      <c r="AJ172" s="16"/>
      <c r="AK172" s="16"/>
      <c r="AL172" s="16"/>
      <c r="AM172" s="16"/>
    </row>
    <row r="173" spans="1:39" ht="17.100000000000001" customHeight="1">
      <c r="A173" s="25"/>
      <c r="B173" s="43"/>
      <c r="C173" s="34"/>
      <c r="D173" s="34"/>
      <c r="E173" s="37"/>
      <c r="F173" s="37"/>
      <c r="G173" s="37"/>
      <c r="H173" s="37"/>
      <c r="I173" s="37"/>
      <c r="J173" s="19"/>
      <c r="K173" s="19"/>
      <c r="L173" s="19"/>
      <c r="M173" s="19"/>
      <c r="N173" s="19"/>
      <c r="O173" s="16"/>
      <c r="P173" s="16"/>
      <c r="Q173" s="16"/>
      <c r="R173" s="16"/>
      <c r="S173" s="16"/>
      <c r="T173" s="13"/>
      <c r="U173" s="13"/>
      <c r="V173" s="13"/>
      <c r="W173" s="13"/>
      <c r="X173" s="13"/>
      <c r="Y173" s="16"/>
      <c r="Z173" s="16"/>
      <c r="AA173" s="16"/>
      <c r="AB173" s="16"/>
      <c r="AC173" s="16"/>
      <c r="AD173" s="13"/>
      <c r="AE173" s="13"/>
      <c r="AF173" s="13"/>
      <c r="AG173" s="13"/>
      <c r="AH173" s="13"/>
      <c r="AI173" s="16"/>
      <c r="AJ173" s="16"/>
      <c r="AK173" s="16"/>
      <c r="AL173" s="16"/>
      <c r="AM173" s="16"/>
    </row>
    <row r="174" spans="1:39" ht="17.100000000000001" customHeight="1">
      <c r="A174" s="25"/>
      <c r="B174" s="43"/>
      <c r="C174" s="34"/>
      <c r="D174" s="34"/>
      <c r="E174" s="37"/>
      <c r="F174" s="37"/>
      <c r="G174" s="37"/>
      <c r="H174" s="37"/>
      <c r="I174" s="37"/>
      <c r="J174" s="19"/>
      <c r="K174" s="19"/>
      <c r="L174" s="19"/>
      <c r="M174" s="19"/>
      <c r="N174" s="19"/>
      <c r="O174" s="16"/>
      <c r="P174" s="16"/>
      <c r="Q174" s="16"/>
      <c r="R174" s="16"/>
      <c r="S174" s="16"/>
      <c r="T174" s="13"/>
      <c r="U174" s="13"/>
      <c r="V174" s="13"/>
      <c r="W174" s="13"/>
      <c r="X174" s="13"/>
      <c r="Y174" s="16"/>
      <c r="Z174" s="16"/>
      <c r="AA174" s="16"/>
      <c r="AB174" s="16"/>
      <c r="AC174" s="16"/>
      <c r="AD174" s="13"/>
      <c r="AE174" s="13"/>
      <c r="AF174" s="13"/>
      <c r="AG174" s="13"/>
      <c r="AH174" s="13"/>
      <c r="AI174" s="16"/>
      <c r="AJ174" s="16"/>
      <c r="AK174" s="16"/>
      <c r="AL174" s="16"/>
      <c r="AM174" s="16"/>
    </row>
    <row r="175" spans="1:39" ht="17.100000000000001" customHeight="1">
      <c r="A175" s="25"/>
      <c r="B175" s="43"/>
      <c r="C175" s="34"/>
      <c r="D175" s="34"/>
      <c r="E175" s="37"/>
      <c r="F175" s="37"/>
      <c r="G175" s="37"/>
      <c r="H175" s="37"/>
      <c r="I175" s="37"/>
      <c r="J175" s="19"/>
      <c r="K175" s="19"/>
      <c r="L175" s="19"/>
      <c r="M175" s="19"/>
      <c r="N175" s="19"/>
      <c r="O175" s="16"/>
      <c r="P175" s="16"/>
      <c r="Q175" s="16"/>
      <c r="R175" s="16"/>
      <c r="S175" s="16"/>
      <c r="T175" s="13"/>
      <c r="U175" s="13"/>
      <c r="V175" s="13"/>
      <c r="W175" s="13"/>
      <c r="X175" s="13"/>
      <c r="Y175" s="16"/>
      <c r="Z175" s="16"/>
      <c r="AA175" s="16"/>
      <c r="AB175" s="16"/>
      <c r="AC175" s="16"/>
      <c r="AD175" s="13"/>
      <c r="AE175" s="13"/>
      <c r="AF175" s="13"/>
      <c r="AG175" s="13"/>
      <c r="AH175" s="13"/>
      <c r="AI175" s="16"/>
      <c r="AJ175" s="16"/>
      <c r="AK175" s="16"/>
      <c r="AL175" s="16"/>
      <c r="AM175" s="16"/>
    </row>
    <row r="176" spans="1:39" ht="17.100000000000001" customHeight="1">
      <c r="A176" s="26"/>
      <c r="B176" s="44"/>
      <c r="C176" s="35"/>
      <c r="D176" s="35"/>
      <c r="E176" s="38"/>
      <c r="F176" s="38"/>
      <c r="G176" s="38"/>
      <c r="H176" s="38"/>
      <c r="I176" s="38"/>
      <c r="J176" s="20"/>
      <c r="K176" s="20"/>
      <c r="L176" s="20"/>
      <c r="M176" s="20"/>
      <c r="N176" s="20"/>
      <c r="O176" s="17"/>
      <c r="P176" s="17"/>
      <c r="Q176" s="17"/>
      <c r="R176" s="17"/>
      <c r="S176" s="17"/>
      <c r="T176" s="14"/>
      <c r="U176" s="14"/>
      <c r="V176" s="14"/>
      <c r="W176" s="14"/>
      <c r="X176" s="14"/>
      <c r="Y176" s="17"/>
      <c r="Z176" s="17"/>
      <c r="AA176" s="17"/>
      <c r="AB176" s="17"/>
      <c r="AC176" s="17"/>
      <c r="AD176" s="14"/>
      <c r="AE176" s="14"/>
      <c r="AF176" s="14"/>
      <c r="AG176" s="14"/>
      <c r="AH176" s="14"/>
      <c r="AI176" s="17"/>
      <c r="AJ176" s="17"/>
      <c r="AK176" s="17"/>
      <c r="AL176" s="17"/>
      <c r="AM176" s="17"/>
    </row>
    <row r="177" spans="1:39" ht="17.100000000000001" hidden="1" customHeight="1">
      <c r="A177" s="24" t="s">
        <v>16</v>
      </c>
      <c r="B177" s="42"/>
      <c r="C177" s="30" t="s">
        <v>12</v>
      </c>
      <c r="D177" s="30"/>
      <c r="E177" s="36">
        <f t="shared" ref="E177" si="602">J177-1.5</f>
        <v>39.5</v>
      </c>
      <c r="F177" s="36">
        <f t="shared" ref="F177" si="603">K177-2</f>
        <v>39</v>
      </c>
      <c r="G177" s="36">
        <f t="shared" ref="G177" si="604">L177-2</f>
        <v>40</v>
      </c>
      <c r="H177" s="36">
        <f t="shared" ref="H177" si="605">M177-2</f>
        <v>58</v>
      </c>
      <c r="I177" s="36">
        <f t="shared" ref="I177" si="606">N177-2</f>
        <v>50</v>
      </c>
      <c r="J177" s="18">
        <v>41</v>
      </c>
      <c r="K177" s="18">
        <v>41</v>
      </c>
      <c r="L177" s="18">
        <v>42</v>
      </c>
      <c r="M177" s="18">
        <v>60</v>
      </c>
      <c r="N177" s="18">
        <v>52</v>
      </c>
      <c r="O177" s="15">
        <f t="shared" ref="O177" si="607">J177+1.5</f>
        <v>42.5</v>
      </c>
      <c r="P177" s="15">
        <f t="shared" ref="P177" si="608">K177+2</f>
        <v>43</v>
      </c>
      <c r="Q177" s="15">
        <f t="shared" ref="Q177" si="609">L177+2</f>
        <v>44</v>
      </c>
      <c r="R177" s="15">
        <f t="shared" ref="R177" si="610">M177+2</f>
        <v>62</v>
      </c>
      <c r="S177" s="15">
        <f t="shared" ref="S177" si="611">N177+2</f>
        <v>54</v>
      </c>
      <c r="T177" s="12">
        <f t="shared" ref="T177" si="612">O177+1.5</f>
        <v>44</v>
      </c>
      <c r="U177" s="12">
        <f t="shared" ref="U177" si="613">P177+2</f>
        <v>45</v>
      </c>
      <c r="V177" s="12">
        <f t="shared" ref="V177" si="614">Q177+2</f>
        <v>46</v>
      </c>
      <c r="W177" s="12">
        <f t="shared" ref="W177" si="615">R177+2</f>
        <v>64</v>
      </c>
      <c r="X177" s="12">
        <f t="shared" ref="X177" si="616">S177+2</f>
        <v>56</v>
      </c>
      <c r="Y177" s="15">
        <f t="shared" ref="Y177" si="617">T177+1.5</f>
        <v>45.5</v>
      </c>
      <c r="Z177" s="15">
        <f t="shared" ref="Z177" si="618">U177+2</f>
        <v>47</v>
      </c>
      <c r="AA177" s="15">
        <f t="shared" ref="AA177" si="619">V177+2</f>
        <v>48</v>
      </c>
      <c r="AB177" s="15">
        <f t="shared" ref="AB177" si="620">W177+2</f>
        <v>66</v>
      </c>
      <c r="AC177" s="15">
        <f t="shared" ref="AC177" si="621">X177+2</f>
        <v>58</v>
      </c>
      <c r="AD177" s="12">
        <f t="shared" ref="AD177" si="622">Y177+1.5</f>
        <v>47</v>
      </c>
      <c r="AE177" s="12">
        <f t="shared" ref="AE177" si="623">Z177+2</f>
        <v>49</v>
      </c>
      <c r="AF177" s="12">
        <f t="shared" ref="AF177" si="624">AA177+2</f>
        <v>50</v>
      </c>
      <c r="AG177" s="12">
        <f t="shared" ref="AG177" si="625">AB177+2</f>
        <v>68</v>
      </c>
      <c r="AH177" s="12">
        <f t="shared" ref="AH177" si="626">AC177+2</f>
        <v>60</v>
      </c>
      <c r="AI177" s="15"/>
      <c r="AJ177" s="15"/>
      <c r="AK177" s="15"/>
      <c r="AL177" s="15"/>
      <c r="AM177" s="15"/>
    </row>
    <row r="178" spans="1:39" ht="17.100000000000001" hidden="1" customHeight="1">
      <c r="A178" s="25"/>
      <c r="B178" s="43"/>
      <c r="C178" s="34"/>
      <c r="D178" s="34"/>
      <c r="E178" s="37"/>
      <c r="F178" s="37"/>
      <c r="G178" s="37"/>
      <c r="H178" s="37"/>
      <c r="I178" s="37"/>
      <c r="J178" s="19"/>
      <c r="K178" s="19"/>
      <c r="L178" s="19"/>
      <c r="M178" s="19"/>
      <c r="N178" s="19"/>
      <c r="O178" s="16"/>
      <c r="P178" s="16"/>
      <c r="Q178" s="16"/>
      <c r="R178" s="16"/>
      <c r="S178" s="16"/>
      <c r="T178" s="13"/>
      <c r="U178" s="13"/>
      <c r="V178" s="13"/>
      <c r="W178" s="13"/>
      <c r="X178" s="13"/>
      <c r="Y178" s="16"/>
      <c r="Z178" s="16"/>
      <c r="AA178" s="16"/>
      <c r="AB178" s="16"/>
      <c r="AC178" s="16"/>
      <c r="AD178" s="13"/>
      <c r="AE178" s="13"/>
      <c r="AF178" s="13"/>
      <c r="AG178" s="13"/>
      <c r="AH178" s="13"/>
      <c r="AI178" s="16"/>
      <c r="AJ178" s="16"/>
      <c r="AK178" s="16"/>
      <c r="AL178" s="16"/>
      <c r="AM178" s="16"/>
    </row>
    <row r="179" spans="1:39" ht="17.100000000000001" hidden="1" customHeight="1">
      <c r="A179" s="25"/>
      <c r="B179" s="43"/>
      <c r="C179" s="34"/>
      <c r="D179" s="34"/>
      <c r="E179" s="37"/>
      <c r="F179" s="37"/>
      <c r="G179" s="37"/>
      <c r="H179" s="37"/>
      <c r="I179" s="37"/>
      <c r="J179" s="19"/>
      <c r="K179" s="19"/>
      <c r="L179" s="19"/>
      <c r="M179" s="19"/>
      <c r="N179" s="19"/>
      <c r="O179" s="16"/>
      <c r="P179" s="16"/>
      <c r="Q179" s="16"/>
      <c r="R179" s="16"/>
      <c r="S179" s="16"/>
      <c r="T179" s="13"/>
      <c r="U179" s="13"/>
      <c r="V179" s="13"/>
      <c r="W179" s="13"/>
      <c r="X179" s="13"/>
      <c r="Y179" s="16"/>
      <c r="Z179" s="16"/>
      <c r="AA179" s="16"/>
      <c r="AB179" s="16"/>
      <c r="AC179" s="16"/>
      <c r="AD179" s="13"/>
      <c r="AE179" s="13"/>
      <c r="AF179" s="13"/>
      <c r="AG179" s="13"/>
      <c r="AH179" s="13"/>
      <c r="AI179" s="16"/>
      <c r="AJ179" s="16"/>
      <c r="AK179" s="16"/>
      <c r="AL179" s="16"/>
      <c r="AM179" s="16"/>
    </row>
    <row r="180" spans="1:39" ht="17.100000000000001" hidden="1" customHeight="1">
      <c r="A180" s="25"/>
      <c r="B180" s="43"/>
      <c r="C180" s="34"/>
      <c r="D180" s="34"/>
      <c r="E180" s="37"/>
      <c r="F180" s="37"/>
      <c r="G180" s="37"/>
      <c r="H180" s="37"/>
      <c r="I180" s="37"/>
      <c r="J180" s="19"/>
      <c r="K180" s="19"/>
      <c r="L180" s="19"/>
      <c r="M180" s="19"/>
      <c r="N180" s="19"/>
      <c r="O180" s="16"/>
      <c r="P180" s="16"/>
      <c r="Q180" s="16"/>
      <c r="R180" s="16"/>
      <c r="S180" s="16"/>
      <c r="T180" s="13"/>
      <c r="U180" s="13"/>
      <c r="V180" s="13"/>
      <c r="W180" s="13"/>
      <c r="X180" s="13"/>
      <c r="Y180" s="16"/>
      <c r="Z180" s="16"/>
      <c r="AA180" s="16"/>
      <c r="AB180" s="16"/>
      <c r="AC180" s="16"/>
      <c r="AD180" s="13"/>
      <c r="AE180" s="13"/>
      <c r="AF180" s="13"/>
      <c r="AG180" s="13"/>
      <c r="AH180" s="13"/>
      <c r="AI180" s="16"/>
      <c r="AJ180" s="16"/>
      <c r="AK180" s="16"/>
      <c r="AL180" s="16"/>
      <c r="AM180" s="16"/>
    </row>
    <row r="181" spans="1:39" ht="17.100000000000001" hidden="1" customHeight="1">
      <c r="A181" s="25"/>
      <c r="B181" s="43"/>
      <c r="C181" s="34"/>
      <c r="D181" s="34"/>
      <c r="E181" s="37"/>
      <c r="F181" s="37"/>
      <c r="G181" s="37"/>
      <c r="H181" s="37"/>
      <c r="I181" s="37"/>
      <c r="J181" s="19"/>
      <c r="K181" s="19"/>
      <c r="L181" s="19"/>
      <c r="M181" s="19"/>
      <c r="N181" s="19"/>
      <c r="O181" s="16"/>
      <c r="P181" s="16"/>
      <c r="Q181" s="16"/>
      <c r="R181" s="16"/>
      <c r="S181" s="16"/>
      <c r="T181" s="13"/>
      <c r="U181" s="13"/>
      <c r="V181" s="13"/>
      <c r="W181" s="13"/>
      <c r="X181" s="13"/>
      <c r="Y181" s="16"/>
      <c r="Z181" s="16"/>
      <c r="AA181" s="16"/>
      <c r="AB181" s="16"/>
      <c r="AC181" s="16"/>
      <c r="AD181" s="13"/>
      <c r="AE181" s="13"/>
      <c r="AF181" s="13"/>
      <c r="AG181" s="13"/>
      <c r="AH181" s="13"/>
      <c r="AI181" s="16"/>
      <c r="AJ181" s="16"/>
      <c r="AK181" s="16"/>
      <c r="AL181" s="16"/>
      <c r="AM181" s="16"/>
    </row>
    <row r="182" spans="1:39" ht="17.100000000000001" hidden="1" customHeight="1">
      <c r="A182" s="26"/>
      <c r="B182" s="44"/>
      <c r="C182" s="35"/>
      <c r="D182" s="35"/>
      <c r="E182" s="38"/>
      <c r="F182" s="38"/>
      <c r="G182" s="38"/>
      <c r="H182" s="38"/>
      <c r="I182" s="38"/>
      <c r="J182" s="20"/>
      <c r="K182" s="20"/>
      <c r="L182" s="20"/>
      <c r="M182" s="20"/>
      <c r="N182" s="20"/>
      <c r="O182" s="17"/>
      <c r="P182" s="17"/>
      <c r="Q182" s="17"/>
      <c r="R182" s="17"/>
      <c r="S182" s="17"/>
      <c r="T182" s="14"/>
      <c r="U182" s="14"/>
      <c r="V182" s="14"/>
      <c r="W182" s="14"/>
      <c r="X182" s="14"/>
      <c r="Y182" s="17"/>
      <c r="Z182" s="17"/>
      <c r="AA182" s="17"/>
      <c r="AB182" s="17"/>
      <c r="AC182" s="17"/>
      <c r="AD182" s="14"/>
      <c r="AE182" s="14"/>
      <c r="AF182" s="14"/>
      <c r="AG182" s="14"/>
      <c r="AH182" s="14"/>
      <c r="AI182" s="17"/>
      <c r="AJ182" s="17"/>
      <c r="AK182" s="17"/>
      <c r="AL182" s="17"/>
      <c r="AM182" s="17"/>
    </row>
    <row r="183" spans="1:39" ht="17.100000000000001" hidden="1" customHeight="1">
      <c r="A183" s="24" t="s">
        <v>16</v>
      </c>
      <c r="B183" s="42"/>
      <c r="C183" s="30" t="s">
        <v>13</v>
      </c>
      <c r="D183" s="33"/>
      <c r="E183" s="36"/>
      <c r="F183" s="36"/>
      <c r="G183" s="36"/>
      <c r="H183" s="36"/>
      <c r="I183" s="36"/>
      <c r="J183" s="21">
        <f t="shared" ref="J183" si="627">O183-1.5</f>
        <v>47</v>
      </c>
      <c r="K183" s="21">
        <f t="shared" ref="K183" si="628">P183-2</f>
        <v>46</v>
      </c>
      <c r="L183" s="21">
        <f t="shared" ref="L183" si="629">Q183-2</f>
        <v>47</v>
      </c>
      <c r="M183" s="21">
        <f t="shared" ref="M183" si="630">R183-2</f>
        <v>61</v>
      </c>
      <c r="N183" s="21">
        <f t="shared" ref="N183" si="631">S183-2</f>
        <v>62</v>
      </c>
      <c r="O183" s="15">
        <f>T183-1.5</f>
        <v>48.5</v>
      </c>
      <c r="P183" s="15">
        <f>U183-2</f>
        <v>48</v>
      </c>
      <c r="Q183" s="15">
        <f>V183-2</f>
        <v>49</v>
      </c>
      <c r="R183" s="15">
        <f>W183-2</f>
        <v>63</v>
      </c>
      <c r="S183" s="15">
        <f>X183-2</f>
        <v>64</v>
      </c>
      <c r="T183" s="18">
        <v>50</v>
      </c>
      <c r="U183" s="18">
        <v>50</v>
      </c>
      <c r="V183" s="18">
        <v>51</v>
      </c>
      <c r="W183" s="18">
        <v>65</v>
      </c>
      <c r="X183" s="18">
        <v>66</v>
      </c>
      <c r="Y183" s="15">
        <f t="shared" ref="Y183" si="632">T183+1.5</f>
        <v>51.5</v>
      </c>
      <c r="Z183" s="15">
        <f t="shared" ref="Z183" si="633">U183+2</f>
        <v>52</v>
      </c>
      <c r="AA183" s="15">
        <f t="shared" ref="AA183" si="634">V183+2</f>
        <v>53</v>
      </c>
      <c r="AB183" s="15">
        <f t="shared" ref="AB183" si="635">W183+2</f>
        <v>67</v>
      </c>
      <c r="AC183" s="15">
        <f t="shared" ref="AC183" si="636">X183+2</f>
        <v>68</v>
      </c>
      <c r="AD183" s="12">
        <f t="shared" ref="AD183" si="637">Y183+1.5</f>
        <v>53</v>
      </c>
      <c r="AE183" s="12">
        <f t="shared" ref="AE183" si="638">Z183+2</f>
        <v>54</v>
      </c>
      <c r="AF183" s="12">
        <f t="shared" ref="AF183" si="639">AA183+2</f>
        <v>55</v>
      </c>
      <c r="AG183" s="12">
        <f t="shared" ref="AG183" si="640">AB183+2</f>
        <v>69</v>
      </c>
      <c r="AH183" s="12">
        <f t="shared" ref="AH183" si="641">AC183+2</f>
        <v>70</v>
      </c>
      <c r="AI183" s="15">
        <f t="shared" ref="AI183" si="642">AD183+1.5</f>
        <v>54.5</v>
      </c>
      <c r="AJ183" s="15">
        <f t="shared" ref="AJ183" si="643">AE183+2</f>
        <v>56</v>
      </c>
      <c r="AK183" s="15">
        <f t="shared" ref="AK183" si="644">AF183+2</f>
        <v>57</v>
      </c>
      <c r="AL183" s="15">
        <f t="shared" ref="AL183" si="645">AG183+2</f>
        <v>71</v>
      </c>
      <c r="AM183" s="15">
        <f t="shared" ref="AM183" si="646">AH183+2</f>
        <v>72</v>
      </c>
    </row>
    <row r="184" spans="1:39" ht="17.100000000000001" hidden="1" customHeight="1">
      <c r="A184" s="25"/>
      <c r="B184" s="43"/>
      <c r="C184" s="34"/>
      <c r="D184" s="34"/>
      <c r="E184" s="37"/>
      <c r="F184" s="37"/>
      <c r="G184" s="37"/>
      <c r="H184" s="37"/>
      <c r="I184" s="37"/>
      <c r="J184" s="22"/>
      <c r="K184" s="22"/>
      <c r="L184" s="22"/>
      <c r="M184" s="22"/>
      <c r="N184" s="22"/>
      <c r="O184" s="16"/>
      <c r="P184" s="16"/>
      <c r="Q184" s="16"/>
      <c r="R184" s="16"/>
      <c r="S184" s="16"/>
      <c r="T184" s="19"/>
      <c r="U184" s="19"/>
      <c r="V184" s="19"/>
      <c r="W184" s="19"/>
      <c r="X184" s="19"/>
      <c r="Y184" s="16"/>
      <c r="Z184" s="16"/>
      <c r="AA184" s="16"/>
      <c r="AB184" s="16"/>
      <c r="AC184" s="16"/>
      <c r="AD184" s="13"/>
      <c r="AE184" s="13"/>
      <c r="AF184" s="13"/>
      <c r="AG184" s="13"/>
      <c r="AH184" s="13"/>
      <c r="AI184" s="16"/>
      <c r="AJ184" s="16"/>
      <c r="AK184" s="16"/>
      <c r="AL184" s="16"/>
      <c r="AM184" s="16"/>
    </row>
    <row r="185" spans="1:39" ht="17.100000000000001" hidden="1" customHeight="1">
      <c r="A185" s="25"/>
      <c r="B185" s="43"/>
      <c r="C185" s="34"/>
      <c r="D185" s="34"/>
      <c r="E185" s="37"/>
      <c r="F185" s="37"/>
      <c r="G185" s="37"/>
      <c r="H185" s="37"/>
      <c r="I185" s="37"/>
      <c r="J185" s="22"/>
      <c r="K185" s="22"/>
      <c r="L185" s="22"/>
      <c r="M185" s="22"/>
      <c r="N185" s="22"/>
      <c r="O185" s="16"/>
      <c r="P185" s="16"/>
      <c r="Q185" s="16"/>
      <c r="R185" s="16"/>
      <c r="S185" s="16"/>
      <c r="T185" s="19"/>
      <c r="U185" s="19"/>
      <c r="V185" s="19"/>
      <c r="W185" s="19"/>
      <c r="X185" s="19"/>
      <c r="Y185" s="16"/>
      <c r="Z185" s="16"/>
      <c r="AA185" s="16"/>
      <c r="AB185" s="16"/>
      <c r="AC185" s="16"/>
      <c r="AD185" s="13"/>
      <c r="AE185" s="13"/>
      <c r="AF185" s="13"/>
      <c r="AG185" s="13"/>
      <c r="AH185" s="13"/>
      <c r="AI185" s="16"/>
      <c r="AJ185" s="16"/>
      <c r="AK185" s="16"/>
      <c r="AL185" s="16"/>
      <c r="AM185" s="16"/>
    </row>
    <row r="186" spans="1:39" ht="17.100000000000001" hidden="1" customHeight="1">
      <c r="A186" s="25"/>
      <c r="B186" s="43"/>
      <c r="C186" s="34"/>
      <c r="D186" s="34"/>
      <c r="E186" s="37"/>
      <c r="F186" s="37"/>
      <c r="G186" s="37"/>
      <c r="H186" s="37"/>
      <c r="I186" s="37"/>
      <c r="J186" s="22"/>
      <c r="K186" s="22"/>
      <c r="L186" s="22"/>
      <c r="M186" s="22"/>
      <c r="N186" s="22"/>
      <c r="O186" s="16"/>
      <c r="P186" s="16"/>
      <c r="Q186" s="16"/>
      <c r="R186" s="16"/>
      <c r="S186" s="16"/>
      <c r="T186" s="19"/>
      <c r="U186" s="19"/>
      <c r="V186" s="19"/>
      <c r="W186" s="19"/>
      <c r="X186" s="19"/>
      <c r="Y186" s="16"/>
      <c r="Z186" s="16"/>
      <c r="AA186" s="16"/>
      <c r="AB186" s="16"/>
      <c r="AC186" s="16"/>
      <c r="AD186" s="13"/>
      <c r="AE186" s="13"/>
      <c r="AF186" s="13"/>
      <c r="AG186" s="13"/>
      <c r="AH186" s="13"/>
      <c r="AI186" s="16"/>
      <c r="AJ186" s="16"/>
      <c r="AK186" s="16"/>
      <c r="AL186" s="16"/>
      <c r="AM186" s="16"/>
    </row>
    <row r="187" spans="1:39" ht="17.100000000000001" hidden="1" customHeight="1">
      <c r="A187" s="25"/>
      <c r="B187" s="43"/>
      <c r="C187" s="34"/>
      <c r="D187" s="34"/>
      <c r="E187" s="37"/>
      <c r="F187" s="37"/>
      <c r="G187" s="37"/>
      <c r="H187" s="37"/>
      <c r="I187" s="37"/>
      <c r="J187" s="22"/>
      <c r="K187" s="22"/>
      <c r="L187" s="22"/>
      <c r="M187" s="22"/>
      <c r="N187" s="22"/>
      <c r="O187" s="16"/>
      <c r="P187" s="16"/>
      <c r="Q187" s="16"/>
      <c r="R187" s="16"/>
      <c r="S187" s="16"/>
      <c r="T187" s="19"/>
      <c r="U187" s="19"/>
      <c r="V187" s="19"/>
      <c r="W187" s="19"/>
      <c r="X187" s="19"/>
      <c r="Y187" s="16"/>
      <c r="Z187" s="16"/>
      <c r="AA187" s="16"/>
      <c r="AB187" s="16"/>
      <c r="AC187" s="16"/>
      <c r="AD187" s="13"/>
      <c r="AE187" s="13"/>
      <c r="AF187" s="13"/>
      <c r="AG187" s="13"/>
      <c r="AH187" s="13"/>
      <c r="AI187" s="16"/>
      <c r="AJ187" s="16"/>
      <c r="AK187" s="16"/>
      <c r="AL187" s="16"/>
      <c r="AM187" s="16"/>
    </row>
    <row r="188" spans="1:39" ht="17.100000000000001" hidden="1" customHeight="1">
      <c r="A188" s="26"/>
      <c r="B188" s="44"/>
      <c r="C188" s="35"/>
      <c r="D188" s="35"/>
      <c r="E188" s="38"/>
      <c r="F188" s="38"/>
      <c r="G188" s="38"/>
      <c r="H188" s="38"/>
      <c r="I188" s="38"/>
      <c r="J188" s="23"/>
      <c r="K188" s="23"/>
      <c r="L188" s="23"/>
      <c r="M188" s="23"/>
      <c r="N188" s="23"/>
      <c r="O188" s="17"/>
      <c r="P188" s="17"/>
      <c r="Q188" s="17"/>
      <c r="R188" s="17"/>
      <c r="S188" s="17"/>
      <c r="T188" s="20"/>
      <c r="U188" s="20"/>
      <c r="V188" s="20"/>
      <c r="W188" s="20"/>
      <c r="X188" s="20"/>
      <c r="Y188" s="17"/>
      <c r="Z188" s="17"/>
      <c r="AA188" s="17"/>
      <c r="AB188" s="17"/>
      <c r="AC188" s="17"/>
      <c r="AD188" s="14"/>
      <c r="AE188" s="14"/>
      <c r="AF188" s="14"/>
      <c r="AG188" s="14"/>
      <c r="AH188" s="14"/>
      <c r="AI188" s="17"/>
      <c r="AJ188" s="17"/>
      <c r="AK188" s="17"/>
      <c r="AL188" s="17"/>
      <c r="AM188" s="17"/>
    </row>
    <row r="189" spans="1:39" ht="17.100000000000001" hidden="1" customHeight="1">
      <c r="A189" s="24" t="s">
        <v>16</v>
      </c>
      <c r="B189" s="42"/>
      <c r="C189" s="30" t="s">
        <v>13</v>
      </c>
      <c r="D189" s="33"/>
      <c r="E189" s="36"/>
      <c r="F189" s="36"/>
      <c r="G189" s="36"/>
      <c r="H189" s="36"/>
      <c r="I189" s="36"/>
      <c r="J189" s="21">
        <f t="shared" ref="J189" si="647">O189-1.5</f>
        <v>47</v>
      </c>
      <c r="K189" s="21">
        <f t="shared" ref="K189" si="648">P189-2</f>
        <v>47</v>
      </c>
      <c r="L189" s="21">
        <f t="shared" ref="L189" si="649">Q189-2</f>
        <v>47</v>
      </c>
      <c r="M189" s="21">
        <f t="shared" ref="M189" si="650">R189-2</f>
        <v>61</v>
      </c>
      <c r="N189" s="21">
        <f t="shared" ref="N189" si="651">S189-2</f>
        <v>61</v>
      </c>
      <c r="O189" s="15">
        <f>T189-1.5</f>
        <v>48.5</v>
      </c>
      <c r="P189" s="15">
        <f>U189-2</f>
        <v>49</v>
      </c>
      <c r="Q189" s="15">
        <f>V189-2</f>
        <v>49</v>
      </c>
      <c r="R189" s="15">
        <f>W189-2</f>
        <v>63</v>
      </c>
      <c r="S189" s="15">
        <f>X189-2</f>
        <v>63</v>
      </c>
      <c r="T189" s="18">
        <v>50</v>
      </c>
      <c r="U189" s="18">
        <v>51</v>
      </c>
      <c r="V189" s="18">
        <v>51</v>
      </c>
      <c r="W189" s="18">
        <v>65</v>
      </c>
      <c r="X189" s="18">
        <v>65</v>
      </c>
      <c r="Y189" s="15">
        <f t="shared" ref="Y189" si="652">T189+1.5</f>
        <v>51.5</v>
      </c>
      <c r="Z189" s="15">
        <f t="shared" ref="Z189" si="653">U189+2</f>
        <v>53</v>
      </c>
      <c r="AA189" s="15">
        <f t="shared" ref="AA189" si="654">V189+2</f>
        <v>53</v>
      </c>
      <c r="AB189" s="15">
        <f t="shared" ref="AB189" si="655">W189+2</f>
        <v>67</v>
      </c>
      <c r="AC189" s="15">
        <f t="shared" ref="AC189" si="656">X189+2</f>
        <v>67</v>
      </c>
      <c r="AD189" s="12">
        <f t="shared" ref="AD189" si="657">Y189+1.5</f>
        <v>53</v>
      </c>
      <c r="AE189" s="12">
        <f t="shared" ref="AE189" si="658">Z189+2</f>
        <v>55</v>
      </c>
      <c r="AF189" s="12">
        <f t="shared" ref="AF189" si="659">AA189+2</f>
        <v>55</v>
      </c>
      <c r="AG189" s="12">
        <f t="shared" ref="AG189" si="660">AB189+2</f>
        <v>69</v>
      </c>
      <c r="AH189" s="12">
        <f t="shared" ref="AH189" si="661">AC189+2</f>
        <v>69</v>
      </c>
      <c r="AI189" s="15">
        <f t="shared" ref="AI189" si="662">AD189+1.5</f>
        <v>54.5</v>
      </c>
      <c r="AJ189" s="15">
        <f t="shared" ref="AJ189" si="663">AE189+2</f>
        <v>57</v>
      </c>
      <c r="AK189" s="15">
        <f t="shared" ref="AK189" si="664">AF189+2</f>
        <v>57</v>
      </c>
      <c r="AL189" s="15">
        <f t="shared" ref="AL189" si="665">AG189+2</f>
        <v>71</v>
      </c>
      <c r="AM189" s="15">
        <f t="shared" ref="AM189" si="666">AH189+2</f>
        <v>71</v>
      </c>
    </row>
    <row r="190" spans="1:39" ht="17.100000000000001" hidden="1" customHeight="1">
      <c r="A190" s="25"/>
      <c r="B190" s="43"/>
      <c r="C190" s="34"/>
      <c r="D190" s="34"/>
      <c r="E190" s="37"/>
      <c r="F190" s="37"/>
      <c r="G190" s="37"/>
      <c r="H190" s="37"/>
      <c r="I190" s="37"/>
      <c r="J190" s="22"/>
      <c r="K190" s="22"/>
      <c r="L190" s="22"/>
      <c r="M190" s="22"/>
      <c r="N190" s="22"/>
      <c r="O190" s="16"/>
      <c r="P190" s="16"/>
      <c r="Q190" s="16"/>
      <c r="R190" s="16"/>
      <c r="S190" s="16"/>
      <c r="T190" s="19"/>
      <c r="U190" s="19"/>
      <c r="V190" s="19"/>
      <c r="W190" s="19"/>
      <c r="X190" s="19"/>
      <c r="Y190" s="16"/>
      <c r="Z190" s="16"/>
      <c r="AA190" s="16"/>
      <c r="AB190" s="16"/>
      <c r="AC190" s="16"/>
      <c r="AD190" s="13"/>
      <c r="AE190" s="13"/>
      <c r="AF190" s="13"/>
      <c r="AG190" s="13"/>
      <c r="AH190" s="13"/>
      <c r="AI190" s="16"/>
      <c r="AJ190" s="16"/>
      <c r="AK190" s="16"/>
      <c r="AL190" s="16"/>
      <c r="AM190" s="16"/>
    </row>
    <row r="191" spans="1:39" ht="17.100000000000001" hidden="1" customHeight="1">
      <c r="A191" s="25"/>
      <c r="B191" s="43"/>
      <c r="C191" s="34"/>
      <c r="D191" s="34"/>
      <c r="E191" s="37"/>
      <c r="F191" s="37"/>
      <c r="G191" s="37"/>
      <c r="H191" s="37"/>
      <c r="I191" s="37"/>
      <c r="J191" s="22"/>
      <c r="K191" s="22"/>
      <c r="L191" s="22"/>
      <c r="M191" s="22"/>
      <c r="N191" s="22"/>
      <c r="O191" s="16"/>
      <c r="P191" s="16"/>
      <c r="Q191" s="16"/>
      <c r="R191" s="16"/>
      <c r="S191" s="16"/>
      <c r="T191" s="19"/>
      <c r="U191" s="19"/>
      <c r="V191" s="19"/>
      <c r="W191" s="19"/>
      <c r="X191" s="19"/>
      <c r="Y191" s="16"/>
      <c r="Z191" s="16"/>
      <c r="AA191" s="16"/>
      <c r="AB191" s="16"/>
      <c r="AC191" s="16"/>
      <c r="AD191" s="13"/>
      <c r="AE191" s="13"/>
      <c r="AF191" s="13"/>
      <c r="AG191" s="13"/>
      <c r="AH191" s="13"/>
      <c r="AI191" s="16"/>
      <c r="AJ191" s="16"/>
      <c r="AK191" s="16"/>
      <c r="AL191" s="16"/>
      <c r="AM191" s="16"/>
    </row>
    <row r="192" spans="1:39" ht="17.100000000000001" hidden="1" customHeight="1">
      <c r="A192" s="25"/>
      <c r="B192" s="43"/>
      <c r="C192" s="34"/>
      <c r="D192" s="34"/>
      <c r="E192" s="37"/>
      <c r="F192" s="37"/>
      <c r="G192" s="37"/>
      <c r="H192" s="37"/>
      <c r="I192" s="37"/>
      <c r="J192" s="22"/>
      <c r="K192" s="22"/>
      <c r="L192" s="22"/>
      <c r="M192" s="22"/>
      <c r="N192" s="22"/>
      <c r="O192" s="16"/>
      <c r="P192" s="16"/>
      <c r="Q192" s="16"/>
      <c r="R192" s="16"/>
      <c r="S192" s="16"/>
      <c r="T192" s="19"/>
      <c r="U192" s="19"/>
      <c r="V192" s="19"/>
      <c r="W192" s="19"/>
      <c r="X192" s="19"/>
      <c r="Y192" s="16"/>
      <c r="Z192" s="16"/>
      <c r="AA192" s="16"/>
      <c r="AB192" s="16"/>
      <c r="AC192" s="16"/>
      <c r="AD192" s="13"/>
      <c r="AE192" s="13"/>
      <c r="AF192" s="13"/>
      <c r="AG192" s="13"/>
      <c r="AH192" s="13"/>
      <c r="AI192" s="16"/>
      <c r="AJ192" s="16"/>
      <c r="AK192" s="16"/>
      <c r="AL192" s="16"/>
      <c r="AM192" s="16"/>
    </row>
    <row r="193" spans="1:39" ht="17.100000000000001" hidden="1" customHeight="1">
      <c r="A193" s="25"/>
      <c r="B193" s="43"/>
      <c r="C193" s="34"/>
      <c r="D193" s="34"/>
      <c r="E193" s="37"/>
      <c r="F193" s="37"/>
      <c r="G193" s="37"/>
      <c r="H193" s="37"/>
      <c r="I193" s="37"/>
      <c r="J193" s="22"/>
      <c r="K193" s="22"/>
      <c r="L193" s="22"/>
      <c r="M193" s="22"/>
      <c r="N193" s="22"/>
      <c r="O193" s="16"/>
      <c r="P193" s="16"/>
      <c r="Q193" s="16"/>
      <c r="R193" s="16"/>
      <c r="S193" s="16"/>
      <c r="T193" s="19"/>
      <c r="U193" s="19"/>
      <c r="V193" s="19"/>
      <c r="W193" s="19"/>
      <c r="X193" s="19"/>
      <c r="Y193" s="16"/>
      <c r="Z193" s="16"/>
      <c r="AA193" s="16"/>
      <c r="AB193" s="16"/>
      <c r="AC193" s="16"/>
      <c r="AD193" s="13"/>
      <c r="AE193" s="13"/>
      <c r="AF193" s="13"/>
      <c r="AG193" s="13"/>
      <c r="AH193" s="13"/>
      <c r="AI193" s="16"/>
      <c r="AJ193" s="16"/>
      <c r="AK193" s="16"/>
      <c r="AL193" s="16"/>
      <c r="AM193" s="16"/>
    </row>
    <row r="194" spans="1:39" ht="17.100000000000001" hidden="1" customHeight="1">
      <c r="A194" s="26"/>
      <c r="B194" s="44"/>
      <c r="C194" s="35"/>
      <c r="D194" s="35"/>
      <c r="E194" s="38"/>
      <c r="F194" s="38"/>
      <c r="G194" s="38"/>
      <c r="H194" s="38"/>
      <c r="I194" s="38"/>
      <c r="J194" s="23"/>
      <c r="K194" s="23"/>
      <c r="L194" s="23"/>
      <c r="M194" s="23"/>
      <c r="N194" s="23"/>
      <c r="O194" s="17"/>
      <c r="P194" s="17"/>
      <c r="Q194" s="17"/>
      <c r="R194" s="17"/>
      <c r="S194" s="17"/>
      <c r="T194" s="20"/>
      <c r="U194" s="20"/>
      <c r="V194" s="20"/>
      <c r="W194" s="20"/>
      <c r="X194" s="20"/>
      <c r="Y194" s="17"/>
      <c r="Z194" s="17"/>
      <c r="AA194" s="17"/>
      <c r="AB194" s="17"/>
      <c r="AC194" s="17"/>
      <c r="AD194" s="14"/>
      <c r="AE194" s="14"/>
      <c r="AF194" s="14"/>
      <c r="AG194" s="14"/>
      <c r="AH194" s="14"/>
      <c r="AI194" s="17"/>
      <c r="AJ194" s="17"/>
      <c r="AK194" s="17"/>
      <c r="AL194" s="17"/>
      <c r="AM194" s="17"/>
    </row>
    <row r="195" spans="1:39" ht="17.100000000000001" customHeight="1">
      <c r="A195" s="24" t="s">
        <v>16</v>
      </c>
      <c r="B195" s="42">
        <v>1808</v>
      </c>
      <c r="C195" s="33" t="s">
        <v>12</v>
      </c>
      <c r="D195" s="33"/>
      <c r="E195" s="36">
        <f>J195-1.5</f>
        <v>37.5</v>
      </c>
      <c r="F195" s="36">
        <f>K195-2</f>
        <v>37</v>
      </c>
      <c r="G195" s="36">
        <f>L195-2</f>
        <v>38</v>
      </c>
      <c r="H195" s="36">
        <f>M195-2</f>
        <v>48</v>
      </c>
      <c r="I195" s="36">
        <f>N195-2</f>
        <v>59</v>
      </c>
      <c r="J195" s="18">
        <v>39</v>
      </c>
      <c r="K195" s="18">
        <v>39</v>
      </c>
      <c r="L195" s="18">
        <v>40</v>
      </c>
      <c r="M195" s="18">
        <v>50</v>
      </c>
      <c r="N195" s="18">
        <v>61</v>
      </c>
      <c r="O195" s="15">
        <f>J195+1.5</f>
        <v>40.5</v>
      </c>
      <c r="P195" s="15">
        <f>K195+2</f>
        <v>41</v>
      </c>
      <c r="Q195" s="15">
        <f>L195+2</f>
        <v>42</v>
      </c>
      <c r="R195" s="15">
        <f>M195+2</f>
        <v>52</v>
      </c>
      <c r="S195" s="15">
        <f>N195+2</f>
        <v>63</v>
      </c>
      <c r="T195" s="21">
        <f>O195+1.5</f>
        <v>42</v>
      </c>
      <c r="U195" s="21">
        <f>P195+2</f>
        <v>43</v>
      </c>
      <c r="V195" s="21">
        <f>Q195+2</f>
        <v>44</v>
      </c>
      <c r="W195" s="21">
        <f>R195+2</f>
        <v>54</v>
      </c>
      <c r="X195" s="21">
        <f>S195+2</f>
        <v>65</v>
      </c>
      <c r="Y195" s="15">
        <f>T195+1.5</f>
        <v>43.5</v>
      </c>
      <c r="Z195" s="15">
        <f>U195+2</f>
        <v>45</v>
      </c>
      <c r="AA195" s="15">
        <f>V195+2</f>
        <v>46</v>
      </c>
      <c r="AB195" s="15">
        <f>W195+2</f>
        <v>56</v>
      </c>
      <c r="AC195" s="15">
        <f>X195+2</f>
        <v>67</v>
      </c>
      <c r="AD195" s="21">
        <f>Y195+1.5</f>
        <v>45</v>
      </c>
      <c r="AE195" s="21">
        <f>Z195+2</f>
        <v>47</v>
      </c>
      <c r="AF195" s="21">
        <f>AA195+2</f>
        <v>48</v>
      </c>
      <c r="AG195" s="21">
        <f>AB195+2</f>
        <v>58</v>
      </c>
      <c r="AH195" s="21">
        <f>AC195+2</f>
        <v>69</v>
      </c>
      <c r="AI195" s="15"/>
      <c r="AJ195" s="15"/>
      <c r="AK195" s="15"/>
      <c r="AL195" s="15"/>
      <c r="AM195" s="15"/>
    </row>
    <row r="196" spans="1:39" ht="17.100000000000001" customHeight="1">
      <c r="A196" s="25"/>
      <c r="B196" s="43"/>
      <c r="C196" s="34"/>
      <c r="D196" s="34"/>
      <c r="E196" s="37"/>
      <c r="F196" s="37"/>
      <c r="G196" s="37"/>
      <c r="H196" s="37"/>
      <c r="I196" s="37"/>
      <c r="J196" s="19"/>
      <c r="K196" s="19"/>
      <c r="L196" s="19"/>
      <c r="M196" s="19"/>
      <c r="N196" s="19"/>
      <c r="O196" s="16"/>
      <c r="P196" s="16"/>
      <c r="Q196" s="16"/>
      <c r="R196" s="16"/>
      <c r="S196" s="16"/>
      <c r="T196" s="22"/>
      <c r="U196" s="22"/>
      <c r="V196" s="22"/>
      <c r="W196" s="22"/>
      <c r="X196" s="22"/>
      <c r="Y196" s="16"/>
      <c r="Z196" s="16"/>
      <c r="AA196" s="16"/>
      <c r="AB196" s="16"/>
      <c r="AC196" s="16"/>
      <c r="AD196" s="22"/>
      <c r="AE196" s="22"/>
      <c r="AF196" s="22"/>
      <c r="AG196" s="22"/>
      <c r="AH196" s="22"/>
      <c r="AI196" s="16"/>
      <c r="AJ196" s="16"/>
      <c r="AK196" s="16"/>
      <c r="AL196" s="16"/>
      <c r="AM196" s="16"/>
    </row>
    <row r="197" spans="1:39" ht="17.100000000000001" customHeight="1">
      <c r="A197" s="25"/>
      <c r="B197" s="43"/>
      <c r="C197" s="34"/>
      <c r="D197" s="34"/>
      <c r="E197" s="37"/>
      <c r="F197" s="37"/>
      <c r="G197" s="37"/>
      <c r="H197" s="37"/>
      <c r="I197" s="37"/>
      <c r="J197" s="19"/>
      <c r="K197" s="19"/>
      <c r="L197" s="19"/>
      <c r="M197" s="19"/>
      <c r="N197" s="19"/>
      <c r="O197" s="16"/>
      <c r="P197" s="16"/>
      <c r="Q197" s="16"/>
      <c r="R197" s="16"/>
      <c r="S197" s="16"/>
      <c r="T197" s="22"/>
      <c r="U197" s="22"/>
      <c r="V197" s="22"/>
      <c r="W197" s="22"/>
      <c r="X197" s="22"/>
      <c r="Y197" s="16"/>
      <c r="Z197" s="16"/>
      <c r="AA197" s="16"/>
      <c r="AB197" s="16"/>
      <c r="AC197" s="16"/>
      <c r="AD197" s="22"/>
      <c r="AE197" s="22"/>
      <c r="AF197" s="22"/>
      <c r="AG197" s="22"/>
      <c r="AH197" s="22"/>
      <c r="AI197" s="16"/>
      <c r="AJ197" s="16"/>
      <c r="AK197" s="16"/>
      <c r="AL197" s="16"/>
      <c r="AM197" s="16"/>
    </row>
    <row r="198" spans="1:39" ht="17.100000000000001" customHeight="1">
      <c r="A198" s="25"/>
      <c r="B198" s="43"/>
      <c r="C198" s="34"/>
      <c r="D198" s="34"/>
      <c r="E198" s="37"/>
      <c r="F198" s="37"/>
      <c r="G198" s="37"/>
      <c r="H198" s="37"/>
      <c r="I198" s="37"/>
      <c r="J198" s="19"/>
      <c r="K198" s="19"/>
      <c r="L198" s="19"/>
      <c r="M198" s="19"/>
      <c r="N198" s="19"/>
      <c r="O198" s="16"/>
      <c r="P198" s="16"/>
      <c r="Q198" s="16"/>
      <c r="R198" s="16"/>
      <c r="S198" s="16"/>
      <c r="T198" s="22"/>
      <c r="U198" s="22"/>
      <c r="V198" s="22"/>
      <c r="W198" s="22"/>
      <c r="X198" s="22"/>
      <c r="Y198" s="16"/>
      <c r="Z198" s="16"/>
      <c r="AA198" s="16"/>
      <c r="AB198" s="16"/>
      <c r="AC198" s="16"/>
      <c r="AD198" s="22"/>
      <c r="AE198" s="22"/>
      <c r="AF198" s="22"/>
      <c r="AG198" s="22"/>
      <c r="AH198" s="22"/>
      <c r="AI198" s="16"/>
      <c r="AJ198" s="16"/>
      <c r="AK198" s="16"/>
      <c r="AL198" s="16"/>
      <c r="AM198" s="16"/>
    </row>
    <row r="199" spans="1:39" ht="17.100000000000001" customHeight="1">
      <c r="A199" s="25"/>
      <c r="B199" s="43"/>
      <c r="C199" s="34"/>
      <c r="D199" s="34"/>
      <c r="E199" s="37"/>
      <c r="F199" s="37"/>
      <c r="G199" s="37"/>
      <c r="H199" s="37"/>
      <c r="I199" s="37"/>
      <c r="J199" s="19"/>
      <c r="K199" s="19"/>
      <c r="L199" s="19"/>
      <c r="M199" s="19"/>
      <c r="N199" s="19"/>
      <c r="O199" s="16"/>
      <c r="P199" s="16"/>
      <c r="Q199" s="16"/>
      <c r="R199" s="16"/>
      <c r="S199" s="16"/>
      <c r="T199" s="22"/>
      <c r="U199" s="22"/>
      <c r="V199" s="22"/>
      <c r="W199" s="22"/>
      <c r="X199" s="22"/>
      <c r="Y199" s="16"/>
      <c r="Z199" s="16"/>
      <c r="AA199" s="16"/>
      <c r="AB199" s="16"/>
      <c r="AC199" s="16"/>
      <c r="AD199" s="22"/>
      <c r="AE199" s="22"/>
      <c r="AF199" s="22"/>
      <c r="AG199" s="22"/>
      <c r="AH199" s="22"/>
      <c r="AI199" s="16"/>
      <c r="AJ199" s="16"/>
      <c r="AK199" s="16"/>
      <c r="AL199" s="16"/>
      <c r="AM199" s="16"/>
    </row>
    <row r="200" spans="1:39" ht="17.100000000000001" customHeight="1">
      <c r="A200" s="26"/>
      <c r="B200" s="44"/>
      <c r="C200" s="35"/>
      <c r="D200" s="35"/>
      <c r="E200" s="38"/>
      <c r="F200" s="38"/>
      <c r="G200" s="38"/>
      <c r="H200" s="38"/>
      <c r="I200" s="38"/>
      <c r="J200" s="20"/>
      <c r="K200" s="20"/>
      <c r="L200" s="20"/>
      <c r="M200" s="20"/>
      <c r="N200" s="20"/>
      <c r="O200" s="17"/>
      <c r="P200" s="17"/>
      <c r="Q200" s="17"/>
      <c r="R200" s="17"/>
      <c r="S200" s="17"/>
      <c r="T200" s="23"/>
      <c r="U200" s="23"/>
      <c r="V200" s="23"/>
      <c r="W200" s="23"/>
      <c r="X200" s="23"/>
      <c r="Y200" s="17"/>
      <c r="Z200" s="17"/>
      <c r="AA200" s="17"/>
      <c r="AB200" s="17"/>
      <c r="AC200" s="17"/>
      <c r="AD200" s="23"/>
      <c r="AE200" s="23"/>
      <c r="AF200" s="23"/>
      <c r="AG200" s="23"/>
      <c r="AH200" s="23"/>
      <c r="AI200" s="17"/>
      <c r="AJ200" s="17"/>
      <c r="AK200" s="17"/>
      <c r="AL200" s="17"/>
      <c r="AM200" s="17"/>
    </row>
    <row r="201" spans="1:39" ht="17.100000000000001" hidden="1" customHeight="1">
      <c r="A201" s="24" t="s">
        <v>14</v>
      </c>
      <c r="B201" s="42"/>
      <c r="C201" s="33" t="s">
        <v>12</v>
      </c>
      <c r="D201" s="33"/>
      <c r="E201" s="36">
        <f>J201-1.5</f>
        <v>39.5</v>
      </c>
      <c r="F201" s="36">
        <f>K201-2</f>
        <v>47</v>
      </c>
      <c r="G201" s="36">
        <f>L201-2</f>
        <v>48</v>
      </c>
      <c r="H201" s="36">
        <f>M201-2</f>
        <v>60</v>
      </c>
      <c r="I201" s="36">
        <f>N201-2</f>
        <v>54</v>
      </c>
      <c r="J201" s="18">
        <v>41</v>
      </c>
      <c r="K201" s="18">
        <v>49</v>
      </c>
      <c r="L201" s="18">
        <v>50</v>
      </c>
      <c r="M201" s="18">
        <v>62</v>
      </c>
      <c r="N201" s="18">
        <v>56</v>
      </c>
      <c r="O201" s="15">
        <f>J201+1.5</f>
        <v>42.5</v>
      </c>
      <c r="P201" s="15">
        <f>K201+2</f>
        <v>51</v>
      </c>
      <c r="Q201" s="15">
        <f>L201+2</f>
        <v>52</v>
      </c>
      <c r="R201" s="15">
        <v>64</v>
      </c>
      <c r="S201" s="15">
        <f>N201+2</f>
        <v>58</v>
      </c>
      <c r="T201" s="21">
        <f>O201+1.5</f>
        <v>44</v>
      </c>
      <c r="U201" s="21">
        <f>P201+2</f>
        <v>53</v>
      </c>
      <c r="V201" s="21">
        <f>Q201+2</f>
        <v>54</v>
      </c>
      <c r="W201" s="21">
        <f>M201+2</f>
        <v>64</v>
      </c>
      <c r="X201" s="21">
        <f>S201+2</f>
        <v>60</v>
      </c>
      <c r="Y201" s="15">
        <f>T201+1.5</f>
        <v>45.5</v>
      </c>
      <c r="Z201" s="15">
        <f>U201+2</f>
        <v>55</v>
      </c>
      <c r="AA201" s="15">
        <f>V201+2</f>
        <v>56</v>
      </c>
      <c r="AB201" s="15">
        <v>66</v>
      </c>
      <c r="AC201" s="15">
        <f>X201+2</f>
        <v>62</v>
      </c>
      <c r="AD201" s="21">
        <f>Y201+1.5</f>
        <v>47</v>
      </c>
      <c r="AE201" s="21">
        <f>Z201+2</f>
        <v>57</v>
      </c>
      <c r="AF201" s="21">
        <f>AA201+2</f>
        <v>58</v>
      </c>
      <c r="AG201" s="21">
        <v>68</v>
      </c>
      <c r="AH201" s="21">
        <f>AC201+2</f>
        <v>64</v>
      </c>
      <c r="AI201" s="15"/>
      <c r="AJ201" s="15"/>
      <c r="AK201" s="15"/>
      <c r="AL201" s="15"/>
      <c r="AM201" s="15"/>
    </row>
    <row r="202" spans="1:39" ht="17.100000000000001" hidden="1" customHeight="1">
      <c r="A202" s="25"/>
      <c r="B202" s="43"/>
      <c r="C202" s="34"/>
      <c r="D202" s="34"/>
      <c r="E202" s="37"/>
      <c r="F202" s="37"/>
      <c r="G202" s="37"/>
      <c r="H202" s="37"/>
      <c r="I202" s="37"/>
      <c r="J202" s="19"/>
      <c r="K202" s="19"/>
      <c r="L202" s="19"/>
      <c r="M202" s="19"/>
      <c r="N202" s="19"/>
      <c r="O202" s="16"/>
      <c r="P202" s="16"/>
      <c r="Q202" s="16"/>
      <c r="R202" s="16"/>
      <c r="S202" s="16"/>
      <c r="T202" s="22"/>
      <c r="U202" s="22"/>
      <c r="V202" s="22"/>
      <c r="W202" s="22"/>
      <c r="X202" s="22"/>
      <c r="Y202" s="16"/>
      <c r="Z202" s="16"/>
      <c r="AA202" s="16"/>
      <c r="AB202" s="16"/>
      <c r="AC202" s="16"/>
      <c r="AD202" s="22"/>
      <c r="AE202" s="22"/>
      <c r="AF202" s="22"/>
      <c r="AG202" s="22"/>
      <c r="AH202" s="22"/>
      <c r="AI202" s="16"/>
      <c r="AJ202" s="16"/>
      <c r="AK202" s="16"/>
      <c r="AL202" s="16"/>
      <c r="AM202" s="16"/>
    </row>
    <row r="203" spans="1:39" ht="17.100000000000001" hidden="1" customHeight="1">
      <c r="A203" s="25"/>
      <c r="B203" s="43"/>
      <c r="C203" s="34"/>
      <c r="D203" s="34"/>
      <c r="E203" s="37"/>
      <c r="F203" s="37"/>
      <c r="G203" s="37"/>
      <c r="H203" s="37"/>
      <c r="I203" s="37"/>
      <c r="J203" s="19"/>
      <c r="K203" s="19"/>
      <c r="L203" s="19"/>
      <c r="M203" s="19"/>
      <c r="N203" s="19"/>
      <c r="O203" s="16"/>
      <c r="P203" s="16"/>
      <c r="Q203" s="16"/>
      <c r="R203" s="16"/>
      <c r="S203" s="16"/>
      <c r="T203" s="22"/>
      <c r="U203" s="22"/>
      <c r="V203" s="22"/>
      <c r="W203" s="22"/>
      <c r="X203" s="22"/>
      <c r="Y203" s="16"/>
      <c r="Z203" s="16"/>
      <c r="AA203" s="16"/>
      <c r="AB203" s="16"/>
      <c r="AC203" s="16"/>
      <c r="AD203" s="22"/>
      <c r="AE203" s="22"/>
      <c r="AF203" s="22"/>
      <c r="AG203" s="22"/>
      <c r="AH203" s="22"/>
      <c r="AI203" s="16"/>
      <c r="AJ203" s="16"/>
      <c r="AK203" s="16"/>
      <c r="AL203" s="16"/>
      <c r="AM203" s="16"/>
    </row>
    <row r="204" spans="1:39" ht="17.100000000000001" hidden="1" customHeight="1">
      <c r="A204" s="25"/>
      <c r="B204" s="43"/>
      <c r="C204" s="34"/>
      <c r="D204" s="34"/>
      <c r="E204" s="37"/>
      <c r="F204" s="37"/>
      <c r="G204" s="37"/>
      <c r="H204" s="37"/>
      <c r="I204" s="37"/>
      <c r="J204" s="19"/>
      <c r="K204" s="19"/>
      <c r="L204" s="19"/>
      <c r="M204" s="19"/>
      <c r="N204" s="19"/>
      <c r="O204" s="16"/>
      <c r="P204" s="16"/>
      <c r="Q204" s="16"/>
      <c r="R204" s="16"/>
      <c r="S204" s="16"/>
      <c r="T204" s="22"/>
      <c r="U204" s="22"/>
      <c r="V204" s="22"/>
      <c r="W204" s="22"/>
      <c r="X204" s="22"/>
      <c r="Y204" s="16"/>
      <c r="Z204" s="16"/>
      <c r="AA204" s="16"/>
      <c r="AB204" s="16"/>
      <c r="AC204" s="16"/>
      <c r="AD204" s="22"/>
      <c r="AE204" s="22"/>
      <c r="AF204" s="22"/>
      <c r="AG204" s="22"/>
      <c r="AH204" s="22"/>
      <c r="AI204" s="16"/>
      <c r="AJ204" s="16"/>
      <c r="AK204" s="16"/>
      <c r="AL204" s="16"/>
      <c r="AM204" s="16"/>
    </row>
    <row r="205" spans="1:39" ht="17.100000000000001" hidden="1" customHeight="1">
      <c r="A205" s="25"/>
      <c r="B205" s="43"/>
      <c r="C205" s="34"/>
      <c r="D205" s="34"/>
      <c r="E205" s="37"/>
      <c r="F205" s="37"/>
      <c r="G205" s="37"/>
      <c r="H205" s="37"/>
      <c r="I205" s="37"/>
      <c r="J205" s="19"/>
      <c r="K205" s="19"/>
      <c r="L205" s="19"/>
      <c r="M205" s="19"/>
      <c r="N205" s="19"/>
      <c r="O205" s="16"/>
      <c r="P205" s="16"/>
      <c r="Q205" s="16"/>
      <c r="R205" s="16"/>
      <c r="S205" s="16"/>
      <c r="T205" s="22"/>
      <c r="U205" s="22"/>
      <c r="V205" s="22"/>
      <c r="W205" s="22"/>
      <c r="X205" s="22"/>
      <c r="Y205" s="16"/>
      <c r="Z205" s="16"/>
      <c r="AA205" s="16"/>
      <c r="AB205" s="16"/>
      <c r="AC205" s="16"/>
      <c r="AD205" s="22"/>
      <c r="AE205" s="22"/>
      <c r="AF205" s="22"/>
      <c r="AG205" s="22"/>
      <c r="AH205" s="22"/>
      <c r="AI205" s="16"/>
      <c r="AJ205" s="16"/>
      <c r="AK205" s="16"/>
      <c r="AL205" s="16"/>
      <c r="AM205" s="16"/>
    </row>
    <row r="206" spans="1:39" ht="17.100000000000001" hidden="1" customHeight="1">
      <c r="A206" s="26"/>
      <c r="B206" s="44"/>
      <c r="C206" s="35"/>
      <c r="D206" s="35"/>
      <c r="E206" s="38"/>
      <c r="F206" s="38"/>
      <c r="G206" s="38"/>
      <c r="H206" s="38"/>
      <c r="I206" s="38"/>
      <c r="J206" s="20"/>
      <c r="K206" s="20"/>
      <c r="L206" s="20"/>
      <c r="M206" s="20"/>
      <c r="N206" s="20"/>
      <c r="O206" s="17"/>
      <c r="P206" s="17"/>
      <c r="Q206" s="17"/>
      <c r="R206" s="17"/>
      <c r="S206" s="17"/>
      <c r="T206" s="23"/>
      <c r="U206" s="23"/>
      <c r="V206" s="23"/>
      <c r="W206" s="23"/>
      <c r="X206" s="23"/>
      <c r="Y206" s="17"/>
      <c r="Z206" s="17"/>
      <c r="AA206" s="17"/>
      <c r="AB206" s="17"/>
      <c r="AC206" s="17"/>
      <c r="AD206" s="23"/>
      <c r="AE206" s="23"/>
      <c r="AF206" s="23"/>
      <c r="AG206" s="23"/>
      <c r="AH206" s="23"/>
      <c r="AI206" s="17"/>
      <c r="AJ206" s="17"/>
      <c r="AK206" s="17"/>
      <c r="AL206" s="17"/>
      <c r="AM206" s="17"/>
    </row>
    <row r="207" spans="1:39" ht="17.100000000000001" customHeight="1">
      <c r="A207" s="24" t="s">
        <v>16</v>
      </c>
      <c r="B207" s="42">
        <v>1813</v>
      </c>
      <c r="C207" s="33" t="s">
        <v>12</v>
      </c>
      <c r="D207" s="33"/>
      <c r="E207" s="36">
        <f>J207-1.5</f>
        <v>36.5</v>
      </c>
      <c r="F207" s="36">
        <f>K207-2</f>
        <v>37</v>
      </c>
      <c r="G207" s="36">
        <f>L207-2</f>
        <v>36</v>
      </c>
      <c r="H207" s="36">
        <f>M207-2</f>
        <v>49</v>
      </c>
      <c r="I207" s="36">
        <f>N207-2</f>
        <v>60</v>
      </c>
      <c r="J207" s="18">
        <v>38</v>
      </c>
      <c r="K207" s="18">
        <v>39</v>
      </c>
      <c r="L207" s="18">
        <v>38</v>
      </c>
      <c r="M207" s="18">
        <v>51</v>
      </c>
      <c r="N207" s="18">
        <v>62</v>
      </c>
      <c r="O207" s="15">
        <f>J207+1.5</f>
        <v>39.5</v>
      </c>
      <c r="P207" s="15">
        <f>K207+2</f>
        <v>41</v>
      </c>
      <c r="Q207" s="15">
        <f>L207+2</f>
        <v>40</v>
      </c>
      <c r="R207" s="15">
        <f>M207+2</f>
        <v>53</v>
      </c>
      <c r="S207" s="15">
        <f>N207+2</f>
        <v>64</v>
      </c>
      <c r="T207" s="21">
        <f>O207+1.5</f>
        <v>41</v>
      </c>
      <c r="U207" s="21">
        <f>P207+2</f>
        <v>43</v>
      </c>
      <c r="V207" s="21">
        <f>Q207+2</f>
        <v>42</v>
      </c>
      <c r="W207" s="21">
        <f>R207+2</f>
        <v>55</v>
      </c>
      <c r="X207" s="21">
        <f>S207+2</f>
        <v>66</v>
      </c>
      <c r="Y207" s="15">
        <f>T207+1.5</f>
        <v>42.5</v>
      </c>
      <c r="Z207" s="15">
        <f>U207+2</f>
        <v>45</v>
      </c>
      <c r="AA207" s="15">
        <f>V207+2</f>
        <v>44</v>
      </c>
      <c r="AB207" s="15">
        <f>W207+2</f>
        <v>57</v>
      </c>
      <c r="AC207" s="15">
        <f>X207+2</f>
        <v>68</v>
      </c>
      <c r="AD207" s="21">
        <f>Y207+1.5</f>
        <v>44</v>
      </c>
      <c r="AE207" s="21">
        <f>Z207+2</f>
        <v>47</v>
      </c>
      <c r="AF207" s="21">
        <f>AA207+2</f>
        <v>46</v>
      </c>
      <c r="AG207" s="21">
        <f>AB207+2</f>
        <v>59</v>
      </c>
      <c r="AH207" s="21">
        <f>AC207+2</f>
        <v>70</v>
      </c>
      <c r="AI207" s="15"/>
      <c r="AJ207" s="15"/>
      <c r="AK207" s="15"/>
      <c r="AL207" s="15"/>
      <c r="AM207" s="15"/>
    </row>
    <row r="208" spans="1:39" ht="17.100000000000001" customHeight="1">
      <c r="A208" s="25"/>
      <c r="B208" s="43"/>
      <c r="C208" s="34"/>
      <c r="D208" s="34"/>
      <c r="E208" s="37"/>
      <c r="F208" s="37"/>
      <c r="G208" s="37"/>
      <c r="H208" s="37"/>
      <c r="I208" s="37"/>
      <c r="J208" s="19"/>
      <c r="K208" s="19"/>
      <c r="L208" s="19"/>
      <c r="M208" s="19"/>
      <c r="N208" s="19"/>
      <c r="O208" s="16"/>
      <c r="P208" s="16"/>
      <c r="Q208" s="16"/>
      <c r="R208" s="16"/>
      <c r="S208" s="16"/>
      <c r="T208" s="22"/>
      <c r="U208" s="22"/>
      <c r="V208" s="22"/>
      <c r="W208" s="22"/>
      <c r="X208" s="22"/>
      <c r="Y208" s="16"/>
      <c r="Z208" s="16"/>
      <c r="AA208" s="16"/>
      <c r="AB208" s="16"/>
      <c r="AC208" s="16"/>
      <c r="AD208" s="22"/>
      <c r="AE208" s="22"/>
      <c r="AF208" s="22"/>
      <c r="AG208" s="22"/>
      <c r="AH208" s="22"/>
      <c r="AI208" s="16"/>
      <c r="AJ208" s="16"/>
      <c r="AK208" s="16"/>
      <c r="AL208" s="16"/>
      <c r="AM208" s="16"/>
    </row>
    <row r="209" spans="1:39" ht="17.100000000000001" customHeight="1">
      <c r="A209" s="25"/>
      <c r="B209" s="43"/>
      <c r="C209" s="34"/>
      <c r="D209" s="34"/>
      <c r="E209" s="37"/>
      <c r="F209" s="37"/>
      <c r="G209" s="37"/>
      <c r="H209" s="37"/>
      <c r="I209" s="37"/>
      <c r="J209" s="19"/>
      <c r="K209" s="19"/>
      <c r="L209" s="19"/>
      <c r="M209" s="19"/>
      <c r="N209" s="19"/>
      <c r="O209" s="16"/>
      <c r="P209" s="16"/>
      <c r="Q209" s="16"/>
      <c r="R209" s="16"/>
      <c r="S209" s="16"/>
      <c r="T209" s="22"/>
      <c r="U209" s="22"/>
      <c r="V209" s="22"/>
      <c r="W209" s="22"/>
      <c r="X209" s="22"/>
      <c r="Y209" s="16"/>
      <c r="Z209" s="16"/>
      <c r="AA209" s="16"/>
      <c r="AB209" s="16"/>
      <c r="AC209" s="16"/>
      <c r="AD209" s="22"/>
      <c r="AE209" s="22"/>
      <c r="AF209" s="22"/>
      <c r="AG209" s="22"/>
      <c r="AH209" s="22"/>
      <c r="AI209" s="16"/>
      <c r="AJ209" s="16"/>
      <c r="AK209" s="16"/>
      <c r="AL209" s="16"/>
      <c r="AM209" s="16"/>
    </row>
    <row r="210" spans="1:39" ht="17.100000000000001" customHeight="1">
      <c r="A210" s="25"/>
      <c r="B210" s="43"/>
      <c r="C210" s="34"/>
      <c r="D210" s="34"/>
      <c r="E210" s="37"/>
      <c r="F210" s="37"/>
      <c r="G210" s="37"/>
      <c r="H210" s="37"/>
      <c r="I210" s="37"/>
      <c r="J210" s="19"/>
      <c r="K210" s="19"/>
      <c r="L210" s="19"/>
      <c r="M210" s="19"/>
      <c r="N210" s="19"/>
      <c r="O210" s="16"/>
      <c r="P210" s="16"/>
      <c r="Q210" s="16"/>
      <c r="R210" s="16"/>
      <c r="S210" s="16"/>
      <c r="T210" s="22"/>
      <c r="U210" s="22"/>
      <c r="V210" s="22"/>
      <c r="W210" s="22"/>
      <c r="X210" s="22"/>
      <c r="Y210" s="16"/>
      <c r="Z210" s="16"/>
      <c r="AA210" s="16"/>
      <c r="AB210" s="16"/>
      <c r="AC210" s="16"/>
      <c r="AD210" s="22"/>
      <c r="AE210" s="22"/>
      <c r="AF210" s="22"/>
      <c r="AG210" s="22"/>
      <c r="AH210" s="22"/>
      <c r="AI210" s="16"/>
      <c r="AJ210" s="16"/>
      <c r="AK210" s="16"/>
      <c r="AL210" s="16"/>
      <c r="AM210" s="16"/>
    </row>
    <row r="211" spans="1:39" ht="17.100000000000001" customHeight="1">
      <c r="A211" s="25"/>
      <c r="B211" s="43"/>
      <c r="C211" s="34"/>
      <c r="D211" s="34"/>
      <c r="E211" s="37"/>
      <c r="F211" s="37"/>
      <c r="G211" s="37"/>
      <c r="H211" s="37"/>
      <c r="I211" s="37"/>
      <c r="J211" s="19"/>
      <c r="K211" s="19"/>
      <c r="L211" s="19"/>
      <c r="M211" s="19"/>
      <c r="N211" s="19"/>
      <c r="O211" s="16"/>
      <c r="P211" s="16"/>
      <c r="Q211" s="16"/>
      <c r="R211" s="16"/>
      <c r="S211" s="16"/>
      <c r="T211" s="22"/>
      <c r="U211" s="22"/>
      <c r="V211" s="22"/>
      <c r="W211" s="22"/>
      <c r="X211" s="22"/>
      <c r="Y211" s="16"/>
      <c r="Z211" s="16"/>
      <c r="AA211" s="16"/>
      <c r="AB211" s="16"/>
      <c r="AC211" s="16"/>
      <c r="AD211" s="22"/>
      <c r="AE211" s="22"/>
      <c r="AF211" s="22"/>
      <c r="AG211" s="22"/>
      <c r="AH211" s="22"/>
      <c r="AI211" s="16"/>
      <c r="AJ211" s="16"/>
      <c r="AK211" s="16"/>
      <c r="AL211" s="16"/>
      <c r="AM211" s="16"/>
    </row>
    <row r="212" spans="1:39" ht="17.100000000000001" customHeight="1">
      <c r="A212" s="26"/>
      <c r="B212" s="44"/>
      <c r="C212" s="35"/>
      <c r="D212" s="35"/>
      <c r="E212" s="38"/>
      <c r="F212" s="38"/>
      <c r="G212" s="38"/>
      <c r="H212" s="38"/>
      <c r="I212" s="38"/>
      <c r="J212" s="20"/>
      <c r="K212" s="20"/>
      <c r="L212" s="20"/>
      <c r="M212" s="20"/>
      <c r="N212" s="20"/>
      <c r="O212" s="17"/>
      <c r="P212" s="17"/>
      <c r="Q212" s="17"/>
      <c r="R212" s="17"/>
      <c r="S212" s="17"/>
      <c r="T212" s="23"/>
      <c r="U212" s="23"/>
      <c r="V212" s="23"/>
      <c r="W212" s="23"/>
      <c r="X212" s="23"/>
      <c r="Y212" s="17"/>
      <c r="Z212" s="17"/>
      <c r="AA212" s="17"/>
      <c r="AB212" s="17"/>
      <c r="AC212" s="17"/>
      <c r="AD212" s="23"/>
      <c r="AE212" s="23"/>
      <c r="AF212" s="23"/>
      <c r="AG212" s="23"/>
      <c r="AH212" s="23"/>
      <c r="AI212" s="17"/>
      <c r="AJ212" s="17"/>
      <c r="AK212" s="17"/>
      <c r="AL212" s="17"/>
      <c r="AM212" s="17"/>
    </row>
    <row r="213" spans="1:39" ht="17.100000000000001" hidden="1" customHeight="1">
      <c r="A213" s="24" t="s">
        <v>14</v>
      </c>
      <c r="B213" s="42"/>
      <c r="C213" s="33" t="s">
        <v>12</v>
      </c>
      <c r="D213" s="33"/>
      <c r="E213" s="36">
        <f>J213-1.5</f>
        <v>40.5</v>
      </c>
      <c r="F213" s="36">
        <f>K213-2</f>
        <v>42</v>
      </c>
      <c r="G213" s="36">
        <f>L213-2</f>
        <v>54</v>
      </c>
      <c r="H213" s="36">
        <f>M213-2</f>
        <v>60</v>
      </c>
      <c r="I213" s="36">
        <f>N213-2</f>
        <v>80</v>
      </c>
      <c r="J213" s="18">
        <v>42</v>
      </c>
      <c r="K213" s="18">
        <v>44</v>
      </c>
      <c r="L213" s="18">
        <v>56</v>
      </c>
      <c r="M213" s="18">
        <v>62</v>
      </c>
      <c r="N213" s="18">
        <v>82</v>
      </c>
      <c r="O213" s="15">
        <f>J213+1.5</f>
        <v>43.5</v>
      </c>
      <c r="P213" s="15">
        <f>K213+2</f>
        <v>46</v>
      </c>
      <c r="Q213" s="15">
        <f>L213+2</f>
        <v>58</v>
      </c>
      <c r="R213" s="15">
        <f>M213+2</f>
        <v>64</v>
      </c>
      <c r="S213" s="15">
        <f>N213+2</f>
        <v>84</v>
      </c>
      <c r="T213" s="21">
        <f>O213+1.5</f>
        <v>45</v>
      </c>
      <c r="U213" s="21">
        <f>P213+2</f>
        <v>48</v>
      </c>
      <c r="V213" s="21">
        <f>Q213+2</f>
        <v>60</v>
      </c>
      <c r="W213" s="21">
        <f>R213+2</f>
        <v>66</v>
      </c>
      <c r="X213" s="21">
        <f>S213+2</f>
        <v>86</v>
      </c>
      <c r="Y213" s="15">
        <f>T213+1.5</f>
        <v>46.5</v>
      </c>
      <c r="Z213" s="15">
        <f>U213+2</f>
        <v>50</v>
      </c>
      <c r="AA213" s="15">
        <f>V213+2</f>
        <v>62</v>
      </c>
      <c r="AB213" s="15">
        <f>W213+2</f>
        <v>68</v>
      </c>
      <c r="AC213" s="15">
        <f>X213+2</f>
        <v>88</v>
      </c>
      <c r="AD213" s="21">
        <f>Y213+1.5</f>
        <v>48</v>
      </c>
      <c r="AE213" s="21">
        <f>Z213+2</f>
        <v>52</v>
      </c>
      <c r="AF213" s="21">
        <f>AA213+2</f>
        <v>64</v>
      </c>
      <c r="AG213" s="21">
        <f>AB213+2</f>
        <v>70</v>
      </c>
      <c r="AH213" s="21">
        <f>AC213+2</f>
        <v>90</v>
      </c>
      <c r="AI213" s="15"/>
      <c r="AJ213" s="15"/>
      <c r="AK213" s="15"/>
      <c r="AL213" s="15"/>
      <c r="AM213" s="15"/>
    </row>
    <row r="214" spans="1:39" ht="17.100000000000001" hidden="1" customHeight="1">
      <c r="A214" s="25"/>
      <c r="B214" s="43"/>
      <c r="C214" s="34"/>
      <c r="D214" s="34"/>
      <c r="E214" s="37"/>
      <c r="F214" s="37"/>
      <c r="G214" s="37"/>
      <c r="H214" s="37"/>
      <c r="I214" s="37"/>
      <c r="J214" s="19"/>
      <c r="K214" s="19"/>
      <c r="L214" s="19"/>
      <c r="M214" s="19"/>
      <c r="N214" s="19"/>
      <c r="O214" s="16"/>
      <c r="P214" s="16"/>
      <c r="Q214" s="16"/>
      <c r="R214" s="16"/>
      <c r="S214" s="16"/>
      <c r="T214" s="22"/>
      <c r="U214" s="22"/>
      <c r="V214" s="22"/>
      <c r="W214" s="22"/>
      <c r="X214" s="22"/>
      <c r="Y214" s="16"/>
      <c r="Z214" s="16"/>
      <c r="AA214" s="16"/>
      <c r="AB214" s="16"/>
      <c r="AC214" s="16"/>
      <c r="AD214" s="22"/>
      <c r="AE214" s="22"/>
      <c r="AF214" s="22"/>
      <c r="AG214" s="22"/>
      <c r="AH214" s="22"/>
      <c r="AI214" s="16"/>
      <c r="AJ214" s="16"/>
      <c r="AK214" s="16"/>
      <c r="AL214" s="16"/>
      <c r="AM214" s="16"/>
    </row>
    <row r="215" spans="1:39" ht="17.100000000000001" hidden="1" customHeight="1">
      <c r="A215" s="25"/>
      <c r="B215" s="43"/>
      <c r="C215" s="34"/>
      <c r="D215" s="34"/>
      <c r="E215" s="37"/>
      <c r="F215" s="37"/>
      <c r="G215" s="37"/>
      <c r="H215" s="37"/>
      <c r="I215" s="37"/>
      <c r="J215" s="19"/>
      <c r="K215" s="19"/>
      <c r="L215" s="19"/>
      <c r="M215" s="19"/>
      <c r="N215" s="19"/>
      <c r="O215" s="16"/>
      <c r="P215" s="16"/>
      <c r="Q215" s="16"/>
      <c r="R215" s="16"/>
      <c r="S215" s="16"/>
      <c r="T215" s="22"/>
      <c r="U215" s="22"/>
      <c r="V215" s="22"/>
      <c r="W215" s="22"/>
      <c r="X215" s="22"/>
      <c r="Y215" s="16"/>
      <c r="Z215" s="16"/>
      <c r="AA215" s="16"/>
      <c r="AB215" s="16"/>
      <c r="AC215" s="16"/>
      <c r="AD215" s="22"/>
      <c r="AE215" s="22"/>
      <c r="AF215" s="22"/>
      <c r="AG215" s="22"/>
      <c r="AH215" s="22"/>
      <c r="AI215" s="16"/>
      <c r="AJ215" s="16"/>
      <c r="AK215" s="16"/>
      <c r="AL215" s="16"/>
      <c r="AM215" s="16"/>
    </row>
    <row r="216" spans="1:39" ht="17.100000000000001" hidden="1" customHeight="1">
      <c r="A216" s="25"/>
      <c r="B216" s="43"/>
      <c r="C216" s="34"/>
      <c r="D216" s="34"/>
      <c r="E216" s="37"/>
      <c r="F216" s="37"/>
      <c r="G216" s="37"/>
      <c r="H216" s="37"/>
      <c r="I216" s="37"/>
      <c r="J216" s="19"/>
      <c r="K216" s="19"/>
      <c r="L216" s="19"/>
      <c r="M216" s="19"/>
      <c r="N216" s="19"/>
      <c r="O216" s="16"/>
      <c r="P216" s="16"/>
      <c r="Q216" s="16"/>
      <c r="R216" s="16"/>
      <c r="S216" s="16"/>
      <c r="T216" s="22"/>
      <c r="U216" s="22"/>
      <c r="V216" s="22"/>
      <c r="W216" s="22"/>
      <c r="X216" s="22"/>
      <c r="Y216" s="16"/>
      <c r="Z216" s="16"/>
      <c r="AA216" s="16"/>
      <c r="AB216" s="16"/>
      <c r="AC216" s="16"/>
      <c r="AD216" s="22"/>
      <c r="AE216" s="22"/>
      <c r="AF216" s="22"/>
      <c r="AG216" s="22"/>
      <c r="AH216" s="22"/>
      <c r="AI216" s="16"/>
      <c r="AJ216" s="16"/>
      <c r="AK216" s="16"/>
      <c r="AL216" s="16"/>
      <c r="AM216" s="16"/>
    </row>
    <row r="217" spans="1:39" ht="17.100000000000001" hidden="1" customHeight="1">
      <c r="A217" s="25"/>
      <c r="B217" s="43"/>
      <c r="C217" s="34"/>
      <c r="D217" s="34"/>
      <c r="E217" s="37"/>
      <c r="F217" s="37"/>
      <c r="G217" s="37"/>
      <c r="H217" s="37"/>
      <c r="I217" s="37"/>
      <c r="J217" s="19"/>
      <c r="K217" s="19"/>
      <c r="L217" s="19"/>
      <c r="M217" s="19"/>
      <c r="N217" s="19"/>
      <c r="O217" s="16"/>
      <c r="P217" s="16"/>
      <c r="Q217" s="16"/>
      <c r="R217" s="16"/>
      <c r="S217" s="16"/>
      <c r="T217" s="22"/>
      <c r="U217" s="22"/>
      <c r="V217" s="22"/>
      <c r="W217" s="22"/>
      <c r="X217" s="22"/>
      <c r="Y217" s="16"/>
      <c r="Z217" s="16"/>
      <c r="AA217" s="16"/>
      <c r="AB217" s="16"/>
      <c r="AC217" s="16"/>
      <c r="AD217" s="22"/>
      <c r="AE217" s="22"/>
      <c r="AF217" s="22"/>
      <c r="AG217" s="22"/>
      <c r="AH217" s="22"/>
      <c r="AI217" s="16"/>
      <c r="AJ217" s="16"/>
      <c r="AK217" s="16"/>
      <c r="AL217" s="16"/>
      <c r="AM217" s="16"/>
    </row>
    <row r="218" spans="1:39" ht="17.100000000000001" hidden="1" customHeight="1">
      <c r="A218" s="26"/>
      <c r="B218" s="44"/>
      <c r="C218" s="35"/>
      <c r="D218" s="35"/>
      <c r="E218" s="38"/>
      <c r="F218" s="38"/>
      <c r="G218" s="38"/>
      <c r="H218" s="38"/>
      <c r="I218" s="38"/>
      <c r="J218" s="20"/>
      <c r="K218" s="20"/>
      <c r="L218" s="20"/>
      <c r="M218" s="20"/>
      <c r="N218" s="20"/>
      <c r="O218" s="17"/>
      <c r="P218" s="17"/>
      <c r="Q218" s="17"/>
      <c r="R218" s="17"/>
      <c r="S218" s="17"/>
      <c r="T218" s="23"/>
      <c r="U218" s="23"/>
      <c r="V218" s="23"/>
      <c r="W218" s="23"/>
      <c r="X218" s="23"/>
      <c r="Y218" s="17"/>
      <c r="Z218" s="17"/>
      <c r="AA218" s="17"/>
      <c r="AB218" s="17"/>
      <c r="AC218" s="17"/>
      <c r="AD218" s="23"/>
      <c r="AE218" s="23"/>
      <c r="AF218" s="23"/>
      <c r="AG218" s="23"/>
      <c r="AH218" s="23"/>
      <c r="AI218" s="17"/>
      <c r="AJ218" s="17"/>
      <c r="AK218" s="17"/>
      <c r="AL218" s="17"/>
      <c r="AM218" s="17"/>
    </row>
    <row r="219" spans="1:39" ht="17.100000000000001" hidden="1" customHeight="1">
      <c r="A219" s="24" t="s">
        <v>14</v>
      </c>
      <c r="B219" s="42"/>
      <c r="C219" s="33" t="s">
        <v>12</v>
      </c>
      <c r="D219" s="33"/>
      <c r="E219" s="36">
        <f>J219-1.5</f>
        <v>40.5</v>
      </c>
      <c r="F219" s="36">
        <f>K219-2</f>
        <v>42</v>
      </c>
      <c r="G219" s="36">
        <f>L219-2</f>
        <v>54</v>
      </c>
      <c r="H219" s="36">
        <f>M219-2</f>
        <v>60</v>
      </c>
      <c r="I219" s="36">
        <f>N219-2</f>
        <v>80</v>
      </c>
      <c r="J219" s="18">
        <v>42</v>
      </c>
      <c r="K219" s="18">
        <v>44</v>
      </c>
      <c r="L219" s="18">
        <v>56</v>
      </c>
      <c r="M219" s="18">
        <v>62</v>
      </c>
      <c r="N219" s="18">
        <v>82</v>
      </c>
      <c r="O219" s="15">
        <f>J219+1.5</f>
        <v>43.5</v>
      </c>
      <c r="P219" s="15">
        <f>K219+2</f>
        <v>46</v>
      </c>
      <c r="Q219" s="15">
        <f>L219+2</f>
        <v>58</v>
      </c>
      <c r="R219" s="15">
        <f>M219+2</f>
        <v>64</v>
      </c>
      <c r="S219" s="15">
        <f>N219+2</f>
        <v>84</v>
      </c>
      <c r="T219" s="21">
        <f>O219+1.5</f>
        <v>45</v>
      </c>
      <c r="U219" s="21">
        <f>P219+2</f>
        <v>48</v>
      </c>
      <c r="V219" s="21">
        <f>Q219+2</f>
        <v>60</v>
      </c>
      <c r="W219" s="21">
        <f>R219+2</f>
        <v>66</v>
      </c>
      <c r="X219" s="21">
        <f>S219+2</f>
        <v>86</v>
      </c>
      <c r="Y219" s="15">
        <f>T219+1.5</f>
        <v>46.5</v>
      </c>
      <c r="Z219" s="15">
        <f>U219+2</f>
        <v>50</v>
      </c>
      <c r="AA219" s="15">
        <f>V219+2</f>
        <v>62</v>
      </c>
      <c r="AB219" s="15">
        <f>W219+2</f>
        <v>68</v>
      </c>
      <c r="AC219" s="15">
        <f>X219+2</f>
        <v>88</v>
      </c>
      <c r="AD219" s="21">
        <f>Y219+1.5</f>
        <v>48</v>
      </c>
      <c r="AE219" s="21">
        <f>Z219+2</f>
        <v>52</v>
      </c>
      <c r="AF219" s="21">
        <f>AA219+2</f>
        <v>64</v>
      </c>
      <c r="AG219" s="21">
        <f>AB219+2</f>
        <v>70</v>
      </c>
      <c r="AH219" s="21">
        <f>AC219+2</f>
        <v>90</v>
      </c>
      <c r="AI219" s="15"/>
      <c r="AJ219" s="15"/>
      <c r="AK219" s="15"/>
      <c r="AL219" s="15"/>
      <c r="AM219" s="15"/>
    </row>
    <row r="220" spans="1:39" ht="17.100000000000001" hidden="1" customHeight="1">
      <c r="A220" s="25"/>
      <c r="B220" s="43"/>
      <c r="C220" s="34"/>
      <c r="D220" s="34"/>
      <c r="E220" s="37"/>
      <c r="F220" s="37"/>
      <c r="G220" s="37"/>
      <c r="H220" s="37"/>
      <c r="I220" s="37"/>
      <c r="J220" s="19"/>
      <c r="K220" s="19"/>
      <c r="L220" s="19"/>
      <c r="M220" s="19"/>
      <c r="N220" s="19"/>
      <c r="O220" s="16"/>
      <c r="P220" s="16"/>
      <c r="Q220" s="16"/>
      <c r="R220" s="16"/>
      <c r="S220" s="16"/>
      <c r="T220" s="22"/>
      <c r="U220" s="22"/>
      <c r="V220" s="22"/>
      <c r="W220" s="22"/>
      <c r="X220" s="22"/>
      <c r="Y220" s="16"/>
      <c r="Z220" s="16"/>
      <c r="AA220" s="16"/>
      <c r="AB220" s="16"/>
      <c r="AC220" s="16"/>
      <c r="AD220" s="22"/>
      <c r="AE220" s="22"/>
      <c r="AF220" s="22"/>
      <c r="AG220" s="22"/>
      <c r="AH220" s="22"/>
      <c r="AI220" s="16"/>
      <c r="AJ220" s="16"/>
      <c r="AK220" s="16"/>
      <c r="AL220" s="16"/>
      <c r="AM220" s="16"/>
    </row>
    <row r="221" spans="1:39" ht="17.100000000000001" hidden="1" customHeight="1">
      <c r="A221" s="25"/>
      <c r="B221" s="43"/>
      <c r="C221" s="34"/>
      <c r="D221" s="34"/>
      <c r="E221" s="37"/>
      <c r="F221" s="37"/>
      <c r="G221" s="37"/>
      <c r="H221" s="37"/>
      <c r="I221" s="37"/>
      <c r="J221" s="19"/>
      <c r="K221" s="19"/>
      <c r="L221" s="19"/>
      <c r="M221" s="19"/>
      <c r="N221" s="19"/>
      <c r="O221" s="16"/>
      <c r="P221" s="16"/>
      <c r="Q221" s="16"/>
      <c r="R221" s="16"/>
      <c r="S221" s="16"/>
      <c r="T221" s="22"/>
      <c r="U221" s="22"/>
      <c r="V221" s="22"/>
      <c r="W221" s="22"/>
      <c r="X221" s="22"/>
      <c r="Y221" s="16"/>
      <c r="Z221" s="16"/>
      <c r="AA221" s="16"/>
      <c r="AB221" s="16"/>
      <c r="AC221" s="16"/>
      <c r="AD221" s="22"/>
      <c r="AE221" s="22"/>
      <c r="AF221" s="22"/>
      <c r="AG221" s="22"/>
      <c r="AH221" s="22"/>
      <c r="AI221" s="16"/>
      <c r="AJ221" s="16"/>
      <c r="AK221" s="16"/>
      <c r="AL221" s="16"/>
      <c r="AM221" s="16"/>
    </row>
    <row r="222" spans="1:39" ht="17.100000000000001" hidden="1" customHeight="1">
      <c r="A222" s="25"/>
      <c r="B222" s="43"/>
      <c r="C222" s="34"/>
      <c r="D222" s="34"/>
      <c r="E222" s="37"/>
      <c r="F222" s="37"/>
      <c r="G222" s="37"/>
      <c r="H222" s="37"/>
      <c r="I222" s="37"/>
      <c r="J222" s="19"/>
      <c r="K222" s="19"/>
      <c r="L222" s="19"/>
      <c r="M222" s="19"/>
      <c r="N222" s="19"/>
      <c r="O222" s="16"/>
      <c r="P222" s="16"/>
      <c r="Q222" s="16"/>
      <c r="R222" s="16"/>
      <c r="S222" s="16"/>
      <c r="T222" s="22"/>
      <c r="U222" s="22"/>
      <c r="V222" s="22"/>
      <c r="W222" s="22"/>
      <c r="X222" s="22"/>
      <c r="Y222" s="16"/>
      <c r="Z222" s="16"/>
      <c r="AA222" s="16"/>
      <c r="AB222" s="16"/>
      <c r="AC222" s="16"/>
      <c r="AD222" s="22"/>
      <c r="AE222" s="22"/>
      <c r="AF222" s="22"/>
      <c r="AG222" s="22"/>
      <c r="AH222" s="22"/>
      <c r="AI222" s="16"/>
      <c r="AJ222" s="16"/>
      <c r="AK222" s="16"/>
      <c r="AL222" s="16"/>
      <c r="AM222" s="16"/>
    </row>
    <row r="223" spans="1:39" ht="17.100000000000001" hidden="1" customHeight="1">
      <c r="A223" s="25"/>
      <c r="B223" s="43"/>
      <c r="C223" s="34"/>
      <c r="D223" s="34"/>
      <c r="E223" s="37"/>
      <c r="F223" s="37"/>
      <c r="G223" s="37"/>
      <c r="H223" s="37"/>
      <c r="I223" s="37"/>
      <c r="J223" s="19"/>
      <c r="K223" s="19"/>
      <c r="L223" s="19"/>
      <c r="M223" s="19"/>
      <c r="N223" s="19"/>
      <c r="O223" s="16"/>
      <c r="P223" s="16"/>
      <c r="Q223" s="16"/>
      <c r="R223" s="16"/>
      <c r="S223" s="16"/>
      <c r="T223" s="22"/>
      <c r="U223" s="22"/>
      <c r="V223" s="22"/>
      <c r="W223" s="22"/>
      <c r="X223" s="22"/>
      <c r="Y223" s="16"/>
      <c r="Z223" s="16"/>
      <c r="AA223" s="16"/>
      <c r="AB223" s="16"/>
      <c r="AC223" s="16"/>
      <c r="AD223" s="22"/>
      <c r="AE223" s="22"/>
      <c r="AF223" s="22"/>
      <c r="AG223" s="22"/>
      <c r="AH223" s="22"/>
      <c r="AI223" s="16"/>
      <c r="AJ223" s="16"/>
      <c r="AK223" s="16"/>
      <c r="AL223" s="16"/>
      <c r="AM223" s="16"/>
    </row>
    <row r="224" spans="1:39" ht="17.100000000000001" hidden="1" customHeight="1">
      <c r="A224" s="26"/>
      <c r="B224" s="44"/>
      <c r="C224" s="35"/>
      <c r="D224" s="35"/>
      <c r="E224" s="38"/>
      <c r="F224" s="38"/>
      <c r="G224" s="38"/>
      <c r="H224" s="38"/>
      <c r="I224" s="38"/>
      <c r="J224" s="20"/>
      <c r="K224" s="20"/>
      <c r="L224" s="20"/>
      <c r="M224" s="20"/>
      <c r="N224" s="20"/>
      <c r="O224" s="17"/>
      <c r="P224" s="17"/>
      <c r="Q224" s="17"/>
      <c r="R224" s="17"/>
      <c r="S224" s="17"/>
      <c r="T224" s="23"/>
      <c r="U224" s="23"/>
      <c r="V224" s="23"/>
      <c r="W224" s="23"/>
      <c r="X224" s="23"/>
      <c r="Y224" s="17"/>
      <c r="Z224" s="17"/>
      <c r="AA224" s="17"/>
      <c r="AB224" s="17"/>
      <c r="AC224" s="17"/>
      <c r="AD224" s="23"/>
      <c r="AE224" s="23"/>
      <c r="AF224" s="23"/>
      <c r="AG224" s="23"/>
      <c r="AH224" s="23"/>
      <c r="AI224" s="17"/>
      <c r="AJ224" s="17"/>
      <c r="AK224" s="17"/>
      <c r="AL224" s="17"/>
      <c r="AM224" s="17"/>
    </row>
    <row r="225" spans="1:39" ht="17.100000000000001" customHeight="1">
      <c r="A225" s="24" t="s">
        <v>16</v>
      </c>
      <c r="B225" s="42">
        <v>1819</v>
      </c>
      <c r="C225" s="33" t="s">
        <v>12</v>
      </c>
      <c r="D225" s="60"/>
      <c r="E225" s="36">
        <f>J225-1.5</f>
        <v>38.5</v>
      </c>
      <c r="F225" s="36">
        <f>K225-2</f>
        <v>37</v>
      </c>
      <c r="G225" s="36">
        <f>L225-2</f>
        <v>39</v>
      </c>
      <c r="H225" s="36">
        <f>M225-2</f>
        <v>48</v>
      </c>
      <c r="I225" s="36">
        <f>N225-2</f>
        <v>61</v>
      </c>
      <c r="J225" s="18">
        <v>40</v>
      </c>
      <c r="K225" s="18">
        <v>39</v>
      </c>
      <c r="L225" s="18">
        <v>41</v>
      </c>
      <c r="M225" s="18">
        <v>50</v>
      </c>
      <c r="N225" s="18">
        <v>63</v>
      </c>
      <c r="O225" s="15">
        <f>J225+1.5</f>
        <v>41.5</v>
      </c>
      <c r="P225" s="15">
        <f>K225+2</f>
        <v>41</v>
      </c>
      <c r="Q225" s="15">
        <f>L225+2</f>
        <v>43</v>
      </c>
      <c r="R225" s="15">
        <f>M225+2</f>
        <v>52</v>
      </c>
      <c r="S225" s="15">
        <f>N225+2</f>
        <v>65</v>
      </c>
      <c r="T225" s="21">
        <f>O225+1.5</f>
        <v>43</v>
      </c>
      <c r="U225" s="21">
        <f>P225+2</f>
        <v>43</v>
      </c>
      <c r="V225" s="21">
        <f>Q225+2</f>
        <v>45</v>
      </c>
      <c r="W225" s="21">
        <f>R225+2</f>
        <v>54</v>
      </c>
      <c r="X225" s="21">
        <f>S225+2</f>
        <v>67</v>
      </c>
      <c r="Y225" s="15">
        <f>T225+1.5</f>
        <v>44.5</v>
      </c>
      <c r="Z225" s="15">
        <f>U225+2</f>
        <v>45</v>
      </c>
      <c r="AA225" s="15">
        <f>V225+2</f>
        <v>47</v>
      </c>
      <c r="AB225" s="15">
        <f>W225+2</f>
        <v>56</v>
      </c>
      <c r="AC225" s="15">
        <f>X225+2</f>
        <v>69</v>
      </c>
      <c r="AD225" s="21">
        <f>Y225+1.5</f>
        <v>46</v>
      </c>
      <c r="AE225" s="21">
        <f>Z225+2</f>
        <v>47</v>
      </c>
      <c r="AF225" s="21">
        <f>AA225+2</f>
        <v>49</v>
      </c>
      <c r="AG225" s="21">
        <f>AB225+2</f>
        <v>58</v>
      </c>
      <c r="AH225" s="21">
        <f>AC225+2</f>
        <v>71</v>
      </c>
      <c r="AI225" s="15"/>
      <c r="AJ225" s="15"/>
      <c r="AK225" s="15"/>
      <c r="AL225" s="15"/>
      <c r="AM225" s="15"/>
    </row>
    <row r="226" spans="1:39" ht="17.100000000000001" customHeight="1">
      <c r="A226" s="25"/>
      <c r="B226" s="43"/>
      <c r="C226" s="34"/>
      <c r="D226" s="61"/>
      <c r="E226" s="37"/>
      <c r="F226" s="37"/>
      <c r="G226" s="37"/>
      <c r="H226" s="37"/>
      <c r="I226" s="37"/>
      <c r="J226" s="19"/>
      <c r="K226" s="19"/>
      <c r="L226" s="19"/>
      <c r="M226" s="19"/>
      <c r="N226" s="19"/>
      <c r="O226" s="16"/>
      <c r="P226" s="16"/>
      <c r="Q226" s="16"/>
      <c r="R226" s="16"/>
      <c r="S226" s="16"/>
      <c r="T226" s="22"/>
      <c r="U226" s="22"/>
      <c r="V226" s="22"/>
      <c r="W226" s="22"/>
      <c r="X226" s="22"/>
      <c r="Y226" s="16"/>
      <c r="Z226" s="16"/>
      <c r="AA226" s="16"/>
      <c r="AB226" s="16"/>
      <c r="AC226" s="16"/>
      <c r="AD226" s="22"/>
      <c r="AE226" s="22"/>
      <c r="AF226" s="22"/>
      <c r="AG226" s="22"/>
      <c r="AH226" s="22"/>
      <c r="AI226" s="16"/>
      <c r="AJ226" s="16"/>
      <c r="AK226" s="16"/>
      <c r="AL226" s="16"/>
      <c r="AM226" s="16"/>
    </row>
    <row r="227" spans="1:39" ht="17.100000000000001" customHeight="1">
      <c r="A227" s="25"/>
      <c r="B227" s="43"/>
      <c r="C227" s="34"/>
      <c r="D227" s="61"/>
      <c r="E227" s="37"/>
      <c r="F227" s="37"/>
      <c r="G227" s="37"/>
      <c r="H227" s="37"/>
      <c r="I227" s="37"/>
      <c r="J227" s="19"/>
      <c r="K227" s="19"/>
      <c r="L227" s="19"/>
      <c r="M227" s="19"/>
      <c r="N227" s="19"/>
      <c r="O227" s="16"/>
      <c r="P227" s="16"/>
      <c r="Q227" s="16"/>
      <c r="R227" s="16"/>
      <c r="S227" s="16"/>
      <c r="T227" s="22"/>
      <c r="U227" s="22"/>
      <c r="V227" s="22"/>
      <c r="W227" s="22"/>
      <c r="X227" s="22"/>
      <c r="Y227" s="16"/>
      <c r="Z227" s="16"/>
      <c r="AA227" s="16"/>
      <c r="AB227" s="16"/>
      <c r="AC227" s="16"/>
      <c r="AD227" s="22"/>
      <c r="AE227" s="22"/>
      <c r="AF227" s="22"/>
      <c r="AG227" s="22"/>
      <c r="AH227" s="22"/>
      <c r="AI227" s="16"/>
      <c r="AJ227" s="16"/>
      <c r="AK227" s="16"/>
      <c r="AL227" s="16"/>
      <c r="AM227" s="16"/>
    </row>
    <row r="228" spans="1:39" ht="17.100000000000001" customHeight="1">
      <c r="A228" s="25"/>
      <c r="B228" s="43"/>
      <c r="C228" s="34"/>
      <c r="D228" s="61"/>
      <c r="E228" s="37"/>
      <c r="F228" s="37"/>
      <c r="G228" s="37"/>
      <c r="H228" s="37"/>
      <c r="I228" s="37"/>
      <c r="J228" s="19"/>
      <c r="K228" s="19"/>
      <c r="L228" s="19"/>
      <c r="M228" s="19"/>
      <c r="N228" s="19"/>
      <c r="O228" s="16"/>
      <c r="P228" s="16"/>
      <c r="Q228" s="16"/>
      <c r="R228" s="16"/>
      <c r="S228" s="16"/>
      <c r="T228" s="22"/>
      <c r="U228" s="22"/>
      <c r="V228" s="22"/>
      <c r="W228" s="22"/>
      <c r="X228" s="22"/>
      <c r="Y228" s="16"/>
      <c r="Z228" s="16"/>
      <c r="AA228" s="16"/>
      <c r="AB228" s="16"/>
      <c r="AC228" s="16"/>
      <c r="AD228" s="22"/>
      <c r="AE228" s="22"/>
      <c r="AF228" s="22"/>
      <c r="AG228" s="22"/>
      <c r="AH228" s="22"/>
      <c r="AI228" s="16"/>
      <c r="AJ228" s="16"/>
      <c r="AK228" s="16"/>
      <c r="AL228" s="16"/>
      <c r="AM228" s="16"/>
    </row>
    <row r="229" spans="1:39" ht="17.100000000000001" customHeight="1">
      <c r="A229" s="25"/>
      <c r="B229" s="43"/>
      <c r="C229" s="34"/>
      <c r="D229" s="61"/>
      <c r="E229" s="37"/>
      <c r="F229" s="37"/>
      <c r="G229" s="37"/>
      <c r="H229" s="37"/>
      <c r="I229" s="37"/>
      <c r="J229" s="19"/>
      <c r="K229" s="19"/>
      <c r="L229" s="19"/>
      <c r="M229" s="19"/>
      <c r="N229" s="19"/>
      <c r="O229" s="16"/>
      <c r="P229" s="16"/>
      <c r="Q229" s="16"/>
      <c r="R229" s="16"/>
      <c r="S229" s="16"/>
      <c r="T229" s="22"/>
      <c r="U229" s="22"/>
      <c r="V229" s="22"/>
      <c r="W229" s="22"/>
      <c r="X229" s="22"/>
      <c r="Y229" s="16"/>
      <c r="Z229" s="16"/>
      <c r="AA229" s="16"/>
      <c r="AB229" s="16"/>
      <c r="AC229" s="16"/>
      <c r="AD229" s="22"/>
      <c r="AE229" s="22"/>
      <c r="AF229" s="22"/>
      <c r="AG229" s="22"/>
      <c r="AH229" s="22"/>
      <c r="AI229" s="16"/>
      <c r="AJ229" s="16"/>
      <c r="AK229" s="16"/>
      <c r="AL229" s="16"/>
      <c r="AM229" s="16"/>
    </row>
    <row r="230" spans="1:39" ht="17.100000000000001" customHeight="1">
      <c r="A230" s="26"/>
      <c r="B230" s="44"/>
      <c r="C230" s="35"/>
      <c r="D230" s="62"/>
      <c r="E230" s="38"/>
      <c r="F230" s="38"/>
      <c r="G230" s="38"/>
      <c r="H230" s="38"/>
      <c r="I230" s="38"/>
      <c r="J230" s="20"/>
      <c r="K230" s="20"/>
      <c r="L230" s="20"/>
      <c r="M230" s="20"/>
      <c r="N230" s="20"/>
      <c r="O230" s="17"/>
      <c r="P230" s="17"/>
      <c r="Q230" s="17"/>
      <c r="R230" s="17"/>
      <c r="S230" s="17"/>
      <c r="T230" s="23"/>
      <c r="U230" s="23"/>
      <c r="V230" s="23"/>
      <c r="W230" s="23"/>
      <c r="X230" s="23"/>
      <c r="Y230" s="17"/>
      <c r="Z230" s="17"/>
      <c r="AA230" s="17"/>
      <c r="AB230" s="17"/>
      <c r="AC230" s="17"/>
      <c r="AD230" s="23"/>
      <c r="AE230" s="23"/>
      <c r="AF230" s="23"/>
      <c r="AG230" s="23"/>
      <c r="AH230" s="23"/>
      <c r="AI230" s="17"/>
      <c r="AJ230" s="17"/>
      <c r="AK230" s="17"/>
      <c r="AL230" s="17"/>
      <c r="AM230" s="17"/>
    </row>
    <row r="231" spans="1:39" ht="17.100000000000001" hidden="1" customHeight="1">
      <c r="A231" s="24" t="s">
        <v>16</v>
      </c>
      <c r="B231" s="42"/>
      <c r="C231" s="33" t="s">
        <v>12</v>
      </c>
      <c r="D231" s="33"/>
      <c r="E231" s="36">
        <f>J231-1.5</f>
        <v>37.5</v>
      </c>
      <c r="F231" s="36">
        <f>K231-2</f>
        <v>39</v>
      </c>
      <c r="G231" s="36">
        <f>L231-2</f>
        <v>40</v>
      </c>
      <c r="H231" s="36">
        <f>M231-2</f>
        <v>60</v>
      </c>
      <c r="I231" s="36">
        <f>N231-2</f>
        <v>51</v>
      </c>
      <c r="J231" s="18">
        <v>39</v>
      </c>
      <c r="K231" s="18">
        <v>41</v>
      </c>
      <c r="L231" s="18">
        <v>42</v>
      </c>
      <c r="M231" s="18">
        <v>62</v>
      </c>
      <c r="N231" s="18">
        <v>53</v>
      </c>
      <c r="O231" s="15">
        <f>J231+1.5</f>
        <v>40.5</v>
      </c>
      <c r="P231" s="15">
        <f>K231+2</f>
        <v>43</v>
      </c>
      <c r="Q231" s="15">
        <f>L231+2</f>
        <v>44</v>
      </c>
      <c r="R231" s="15">
        <f>M231+2</f>
        <v>64</v>
      </c>
      <c r="S231" s="15">
        <f>N231+2</f>
        <v>55</v>
      </c>
      <c r="T231" s="21">
        <f>O231+1.5</f>
        <v>42</v>
      </c>
      <c r="U231" s="21">
        <f>P231+2</f>
        <v>45</v>
      </c>
      <c r="V231" s="21">
        <f>Q231+2</f>
        <v>46</v>
      </c>
      <c r="W231" s="21">
        <f>R231+2</f>
        <v>66</v>
      </c>
      <c r="X231" s="21">
        <f>S231+2</f>
        <v>57</v>
      </c>
      <c r="Y231" s="15">
        <f>T231+1.5</f>
        <v>43.5</v>
      </c>
      <c r="Z231" s="15">
        <f>U231+2</f>
        <v>47</v>
      </c>
      <c r="AA231" s="15">
        <f>V231+2</f>
        <v>48</v>
      </c>
      <c r="AB231" s="15">
        <f>W231+2</f>
        <v>68</v>
      </c>
      <c r="AC231" s="15">
        <f>X231+2</f>
        <v>59</v>
      </c>
      <c r="AD231" s="21">
        <f>Y231+1.5</f>
        <v>45</v>
      </c>
      <c r="AE231" s="21">
        <f>Z231+2</f>
        <v>49</v>
      </c>
      <c r="AF231" s="21">
        <f>AA231+2</f>
        <v>50</v>
      </c>
      <c r="AG231" s="21">
        <f>AB231+2</f>
        <v>70</v>
      </c>
      <c r="AH231" s="21">
        <f>AC231+2</f>
        <v>61</v>
      </c>
      <c r="AI231" s="15"/>
      <c r="AJ231" s="15"/>
      <c r="AK231" s="15"/>
      <c r="AL231" s="15"/>
      <c r="AM231" s="15"/>
    </row>
    <row r="232" spans="1:39" ht="17.100000000000001" hidden="1" customHeight="1">
      <c r="A232" s="25"/>
      <c r="B232" s="43"/>
      <c r="C232" s="34"/>
      <c r="D232" s="34"/>
      <c r="E232" s="37"/>
      <c r="F232" s="37"/>
      <c r="G232" s="37"/>
      <c r="H232" s="37"/>
      <c r="I232" s="37"/>
      <c r="J232" s="19"/>
      <c r="K232" s="19"/>
      <c r="L232" s="19"/>
      <c r="M232" s="19"/>
      <c r="N232" s="19"/>
      <c r="O232" s="16"/>
      <c r="P232" s="16"/>
      <c r="Q232" s="16"/>
      <c r="R232" s="16"/>
      <c r="S232" s="16"/>
      <c r="T232" s="22"/>
      <c r="U232" s="22"/>
      <c r="V232" s="22"/>
      <c r="W232" s="22"/>
      <c r="X232" s="22"/>
      <c r="Y232" s="16"/>
      <c r="Z232" s="16"/>
      <c r="AA232" s="16"/>
      <c r="AB232" s="16"/>
      <c r="AC232" s="16"/>
      <c r="AD232" s="22"/>
      <c r="AE232" s="22"/>
      <c r="AF232" s="22"/>
      <c r="AG232" s="22"/>
      <c r="AH232" s="22"/>
      <c r="AI232" s="16"/>
      <c r="AJ232" s="16"/>
      <c r="AK232" s="16"/>
      <c r="AL232" s="16"/>
      <c r="AM232" s="16"/>
    </row>
    <row r="233" spans="1:39" ht="17.100000000000001" hidden="1" customHeight="1">
      <c r="A233" s="25"/>
      <c r="B233" s="43"/>
      <c r="C233" s="34"/>
      <c r="D233" s="34"/>
      <c r="E233" s="37"/>
      <c r="F233" s="37"/>
      <c r="G233" s="37"/>
      <c r="H233" s="37"/>
      <c r="I233" s="37"/>
      <c r="J233" s="19"/>
      <c r="K233" s="19"/>
      <c r="L233" s="19"/>
      <c r="M233" s="19"/>
      <c r="N233" s="19"/>
      <c r="O233" s="16"/>
      <c r="P233" s="16"/>
      <c r="Q233" s="16"/>
      <c r="R233" s="16"/>
      <c r="S233" s="16"/>
      <c r="T233" s="22"/>
      <c r="U233" s="22"/>
      <c r="V233" s="22"/>
      <c r="W233" s="22"/>
      <c r="X233" s="22"/>
      <c r="Y233" s="16"/>
      <c r="Z233" s="16"/>
      <c r="AA233" s="16"/>
      <c r="AB233" s="16"/>
      <c r="AC233" s="16"/>
      <c r="AD233" s="22"/>
      <c r="AE233" s="22"/>
      <c r="AF233" s="22"/>
      <c r="AG233" s="22"/>
      <c r="AH233" s="22"/>
      <c r="AI233" s="16"/>
      <c r="AJ233" s="16"/>
      <c r="AK233" s="16"/>
      <c r="AL233" s="16"/>
      <c r="AM233" s="16"/>
    </row>
    <row r="234" spans="1:39" ht="17.100000000000001" hidden="1" customHeight="1">
      <c r="A234" s="25"/>
      <c r="B234" s="43"/>
      <c r="C234" s="34"/>
      <c r="D234" s="34"/>
      <c r="E234" s="37"/>
      <c r="F234" s="37"/>
      <c r="G234" s="37"/>
      <c r="H234" s="37"/>
      <c r="I234" s="37"/>
      <c r="J234" s="19"/>
      <c r="K234" s="19"/>
      <c r="L234" s="19"/>
      <c r="M234" s="19"/>
      <c r="N234" s="19"/>
      <c r="O234" s="16"/>
      <c r="P234" s="16"/>
      <c r="Q234" s="16"/>
      <c r="R234" s="16"/>
      <c r="S234" s="16"/>
      <c r="T234" s="22"/>
      <c r="U234" s="22"/>
      <c r="V234" s="22"/>
      <c r="W234" s="22"/>
      <c r="X234" s="22"/>
      <c r="Y234" s="16"/>
      <c r="Z234" s="16"/>
      <c r="AA234" s="16"/>
      <c r="AB234" s="16"/>
      <c r="AC234" s="16"/>
      <c r="AD234" s="22"/>
      <c r="AE234" s="22"/>
      <c r="AF234" s="22"/>
      <c r="AG234" s="22"/>
      <c r="AH234" s="22"/>
      <c r="AI234" s="16"/>
      <c r="AJ234" s="16"/>
      <c r="AK234" s="16"/>
      <c r="AL234" s="16"/>
      <c r="AM234" s="16"/>
    </row>
    <row r="235" spans="1:39" ht="17.100000000000001" hidden="1" customHeight="1">
      <c r="A235" s="25"/>
      <c r="B235" s="43"/>
      <c r="C235" s="34"/>
      <c r="D235" s="34"/>
      <c r="E235" s="37"/>
      <c r="F235" s="37"/>
      <c r="G235" s="37"/>
      <c r="H235" s="37"/>
      <c r="I235" s="37"/>
      <c r="J235" s="19"/>
      <c r="K235" s="19"/>
      <c r="L235" s="19"/>
      <c r="M235" s="19"/>
      <c r="N235" s="19"/>
      <c r="O235" s="16"/>
      <c r="P235" s="16"/>
      <c r="Q235" s="16"/>
      <c r="R235" s="16"/>
      <c r="S235" s="16"/>
      <c r="T235" s="22"/>
      <c r="U235" s="22"/>
      <c r="V235" s="22"/>
      <c r="W235" s="22"/>
      <c r="X235" s="22"/>
      <c r="Y235" s="16"/>
      <c r="Z235" s="16"/>
      <c r="AA235" s="16"/>
      <c r="AB235" s="16"/>
      <c r="AC235" s="16"/>
      <c r="AD235" s="22"/>
      <c r="AE235" s="22"/>
      <c r="AF235" s="22"/>
      <c r="AG235" s="22"/>
      <c r="AH235" s="22"/>
      <c r="AI235" s="16"/>
      <c r="AJ235" s="16"/>
      <c r="AK235" s="16"/>
      <c r="AL235" s="16"/>
      <c r="AM235" s="16"/>
    </row>
    <row r="236" spans="1:39" ht="17.100000000000001" hidden="1" customHeight="1">
      <c r="A236" s="26"/>
      <c r="B236" s="44"/>
      <c r="C236" s="35"/>
      <c r="D236" s="35"/>
      <c r="E236" s="38"/>
      <c r="F236" s="38"/>
      <c r="G236" s="38"/>
      <c r="H236" s="38"/>
      <c r="I236" s="38"/>
      <c r="J236" s="20"/>
      <c r="K236" s="20"/>
      <c r="L236" s="20"/>
      <c r="M236" s="20"/>
      <c r="N236" s="20"/>
      <c r="O236" s="17"/>
      <c r="P236" s="17"/>
      <c r="Q236" s="17"/>
      <c r="R236" s="17"/>
      <c r="S236" s="17"/>
      <c r="T236" s="23"/>
      <c r="U236" s="23"/>
      <c r="V236" s="23"/>
      <c r="W236" s="23"/>
      <c r="X236" s="23"/>
      <c r="Y236" s="17"/>
      <c r="Z236" s="17"/>
      <c r="AA236" s="17"/>
      <c r="AB236" s="17"/>
      <c r="AC236" s="17"/>
      <c r="AD236" s="23"/>
      <c r="AE236" s="23"/>
      <c r="AF236" s="23"/>
      <c r="AG236" s="23"/>
      <c r="AH236" s="23"/>
      <c r="AI236" s="17"/>
      <c r="AJ236" s="17"/>
      <c r="AK236" s="17"/>
      <c r="AL236" s="17"/>
      <c r="AM236" s="17"/>
    </row>
    <row r="237" spans="1:39" ht="17.100000000000001" customHeight="1">
      <c r="A237" s="24" t="s">
        <v>16</v>
      </c>
      <c r="B237" s="42">
        <v>1601</v>
      </c>
      <c r="C237" s="33" t="s">
        <v>12</v>
      </c>
      <c r="D237" s="60"/>
      <c r="E237" s="36">
        <f>J237-1.5</f>
        <v>37.5</v>
      </c>
      <c r="F237" s="36">
        <f>K237-2</f>
        <v>37</v>
      </c>
      <c r="G237" s="36">
        <f>L237-2</f>
        <v>42</v>
      </c>
      <c r="H237" s="36">
        <f>M237-2</f>
        <v>59</v>
      </c>
      <c r="I237" s="36">
        <f>N237-2</f>
        <v>48</v>
      </c>
      <c r="J237" s="18">
        <v>39</v>
      </c>
      <c r="K237" s="18">
        <v>39</v>
      </c>
      <c r="L237" s="18">
        <v>44</v>
      </c>
      <c r="M237" s="18">
        <v>61</v>
      </c>
      <c r="N237" s="18">
        <v>50</v>
      </c>
      <c r="O237" s="15">
        <f>J237+1.5</f>
        <v>40.5</v>
      </c>
      <c r="P237" s="15">
        <f>K237+2</f>
        <v>41</v>
      </c>
      <c r="Q237" s="15">
        <f>L237+2</f>
        <v>46</v>
      </c>
      <c r="R237" s="15">
        <f>M237+2</f>
        <v>63</v>
      </c>
      <c r="S237" s="15">
        <f>N237+2</f>
        <v>52</v>
      </c>
      <c r="T237" s="21">
        <f>O237+1.5</f>
        <v>42</v>
      </c>
      <c r="U237" s="21">
        <f>P237+2</f>
        <v>43</v>
      </c>
      <c r="V237" s="21">
        <f>Q237+2</f>
        <v>48</v>
      </c>
      <c r="W237" s="21">
        <f>R237+2</f>
        <v>65</v>
      </c>
      <c r="X237" s="21">
        <f>S237+2</f>
        <v>54</v>
      </c>
      <c r="Y237" s="15">
        <f>T237+1.5</f>
        <v>43.5</v>
      </c>
      <c r="Z237" s="15">
        <f>U237+2</f>
        <v>45</v>
      </c>
      <c r="AA237" s="15">
        <f>V237+2</f>
        <v>50</v>
      </c>
      <c r="AB237" s="15">
        <f>W237+2</f>
        <v>67</v>
      </c>
      <c r="AC237" s="15">
        <f>X237+2</f>
        <v>56</v>
      </c>
      <c r="AD237" s="21">
        <f>Y237+1.5</f>
        <v>45</v>
      </c>
      <c r="AE237" s="21">
        <f>Z237+2</f>
        <v>47</v>
      </c>
      <c r="AF237" s="21">
        <f>AA237+2</f>
        <v>52</v>
      </c>
      <c r="AG237" s="21">
        <f>AB237+2</f>
        <v>69</v>
      </c>
      <c r="AH237" s="21">
        <f>AC237+2</f>
        <v>58</v>
      </c>
      <c r="AI237" s="15"/>
      <c r="AJ237" s="15"/>
      <c r="AK237" s="15"/>
      <c r="AL237" s="15"/>
      <c r="AM237" s="15"/>
    </row>
    <row r="238" spans="1:39" ht="17.100000000000001" customHeight="1">
      <c r="A238" s="25"/>
      <c r="B238" s="43"/>
      <c r="C238" s="34"/>
      <c r="D238" s="61"/>
      <c r="E238" s="37"/>
      <c r="F238" s="37"/>
      <c r="G238" s="37"/>
      <c r="H238" s="37"/>
      <c r="I238" s="37"/>
      <c r="J238" s="19"/>
      <c r="K238" s="19"/>
      <c r="L238" s="19"/>
      <c r="M238" s="19"/>
      <c r="N238" s="19"/>
      <c r="O238" s="16"/>
      <c r="P238" s="16"/>
      <c r="Q238" s="16"/>
      <c r="R238" s="16"/>
      <c r="S238" s="16"/>
      <c r="T238" s="22"/>
      <c r="U238" s="22"/>
      <c r="V238" s="22"/>
      <c r="W238" s="22"/>
      <c r="X238" s="22"/>
      <c r="Y238" s="16"/>
      <c r="Z238" s="16"/>
      <c r="AA238" s="16"/>
      <c r="AB238" s="16"/>
      <c r="AC238" s="16"/>
      <c r="AD238" s="22"/>
      <c r="AE238" s="22"/>
      <c r="AF238" s="22"/>
      <c r="AG238" s="22"/>
      <c r="AH238" s="22"/>
      <c r="AI238" s="16"/>
      <c r="AJ238" s="16"/>
      <c r="AK238" s="16"/>
      <c r="AL238" s="16"/>
      <c r="AM238" s="16"/>
    </row>
    <row r="239" spans="1:39" ht="17.100000000000001" customHeight="1">
      <c r="A239" s="25"/>
      <c r="B239" s="43"/>
      <c r="C239" s="34"/>
      <c r="D239" s="61"/>
      <c r="E239" s="37"/>
      <c r="F239" s="37"/>
      <c r="G239" s="37"/>
      <c r="H239" s="37"/>
      <c r="I239" s="37"/>
      <c r="J239" s="19"/>
      <c r="K239" s="19"/>
      <c r="L239" s="19"/>
      <c r="M239" s="19"/>
      <c r="N239" s="19"/>
      <c r="O239" s="16"/>
      <c r="P239" s="16"/>
      <c r="Q239" s="16"/>
      <c r="R239" s="16"/>
      <c r="S239" s="16"/>
      <c r="T239" s="22"/>
      <c r="U239" s="22"/>
      <c r="V239" s="22"/>
      <c r="W239" s="22"/>
      <c r="X239" s="22"/>
      <c r="Y239" s="16"/>
      <c r="Z239" s="16"/>
      <c r="AA239" s="16"/>
      <c r="AB239" s="16"/>
      <c r="AC239" s="16"/>
      <c r="AD239" s="22"/>
      <c r="AE239" s="22"/>
      <c r="AF239" s="22"/>
      <c r="AG239" s="22"/>
      <c r="AH239" s="22"/>
      <c r="AI239" s="16"/>
      <c r="AJ239" s="16"/>
      <c r="AK239" s="16"/>
      <c r="AL239" s="16"/>
      <c r="AM239" s="16"/>
    </row>
    <row r="240" spans="1:39" ht="17.100000000000001" customHeight="1">
      <c r="A240" s="25"/>
      <c r="B240" s="43"/>
      <c r="C240" s="34"/>
      <c r="D240" s="61"/>
      <c r="E240" s="37"/>
      <c r="F240" s="37"/>
      <c r="G240" s="37"/>
      <c r="H240" s="37"/>
      <c r="I240" s="37"/>
      <c r="J240" s="19"/>
      <c r="K240" s="19"/>
      <c r="L240" s="19"/>
      <c r="M240" s="19"/>
      <c r="N240" s="19"/>
      <c r="O240" s="16"/>
      <c r="P240" s="16"/>
      <c r="Q240" s="16"/>
      <c r="R240" s="16"/>
      <c r="S240" s="16"/>
      <c r="T240" s="22"/>
      <c r="U240" s="22"/>
      <c r="V240" s="22"/>
      <c r="W240" s="22"/>
      <c r="X240" s="22"/>
      <c r="Y240" s="16"/>
      <c r="Z240" s="16"/>
      <c r="AA240" s="16"/>
      <c r="AB240" s="16"/>
      <c r="AC240" s="16"/>
      <c r="AD240" s="22"/>
      <c r="AE240" s="22"/>
      <c r="AF240" s="22"/>
      <c r="AG240" s="22"/>
      <c r="AH240" s="22"/>
      <c r="AI240" s="16"/>
      <c r="AJ240" s="16"/>
      <c r="AK240" s="16"/>
      <c r="AL240" s="16"/>
      <c r="AM240" s="16"/>
    </row>
    <row r="241" spans="1:39" ht="17.100000000000001" customHeight="1">
      <c r="A241" s="25"/>
      <c r="B241" s="43"/>
      <c r="C241" s="34"/>
      <c r="D241" s="61"/>
      <c r="E241" s="37"/>
      <c r="F241" s="37"/>
      <c r="G241" s="37"/>
      <c r="H241" s="37"/>
      <c r="I241" s="37"/>
      <c r="J241" s="19"/>
      <c r="K241" s="19"/>
      <c r="L241" s="19"/>
      <c r="M241" s="19"/>
      <c r="N241" s="19"/>
      <c r="O241" s="16"/>
      <c r="P241" s="16"/>
      <c r="Q241" s="16"/>
      <c r="R241" s="16"/>
      <c r="S241" s="16"/>
      <c r="T241" s="22"/>
      <c r="U241" s="22"/>
      <c r="V241" s="22"/>
      <c r="W241" s="22"/>
      <c r="X241" s="22"/>
      <c r="Y241" s="16"/>
      <c r="Z241" s="16"/>
      <c r="AA241" s="16"/>
      <c r="AB241" s="16"/>
      <c r="AC241" s="16"/>
      <c r="AD241" s="22"/>
      <c r="AE241" s="22"/>
      <c r="AF241" s="22"/>
      <c r="AG241" s="22"/>
      <c r="AH241" s="22"/>
      <c r="AI241" s="16"/>
      <c r="AJ241" s="16"/>
      <c r="AK241" s="16"/>
      <c r="AL241" s="16"/>
      <c r="AM241" s="16"/>
    </row>
    <row r="242" spans="1:39" ht="17.100000000000001" customHeight="1">
      <c r="A242" s="26"/>
      <c r="B242" s="44"/>
      <c r="C242" s="35"/>
      <c r="D242" s="62"/>
      <c r="E242" s="38"/>
      <c r="F242" s="38"/>
      <c r="G242" s="38"/>
      <c r="H242" s="38"/>
      <c r="I242" s="38"/>
      <c r="J242" s="20"/>
      <c r="K242" s="20"/>
      <c r="L242" s="20"/>
      <c r="M242" s="20"/>
      <c r="N242" s="20"/>
      <c r="O242" s="17"/>
      <c r="P242" s="17"/>
      <c r="Q242" s="17"/>
      <c r="R242" s="17"/>
      <c r="S242" s="17"/>
      <c r="T242" s="23"/>
      <c r="U242" s="23"/>
      <c r="V242" s="23"/>
      <c r="W242" s="23"/>
      <c r="X242" s="23"/>
      <c r="Y242" s="17"/>
      <c r="Z242" s="17"/>
      <c r="AA242" s="17"/>
      <c r="AB242" s="17"/>
      <c r="AC242" s="17"/>
      <c r="AD242" s="23"/>
      <c r="AE242" s="23"/>
      <c r="AF242" s="23"/>
      <c r="AG242" s="23"/>
      <c r="AH242" s="23"/>
      <c r="AI242" s="17"/>
      <c r="AJ242" s="17"/>
      <c r="AK242" s="17"/>
      <c r="AL242" s="17"/>
      <c r="AM242" s="17"/>
    </row>
    <row r="243" spans="1:39" s="2" customFormat="1" ht="17.100000000000001" customHeight="1">
      <c r="A243" s="24" t="s">
        <v>16</v>
      </c>
      <c r="B243" s="42">
        <v>1427</v>
      </c>
      <c r="C243" s="33" t="s">
        <v>12</v>
      </c>
      <c r="D243" s="33"/>
      <c r="E243" s="36">
        <f>J243-1.5</f>
        <v>38.5</v>
      </c>
      <c r="F243" s="36">
        <f>K243-2</f>
        <v>38</v>
      </c>
      <c r="G243" s="36">
        <f>L243-2</f>
        <v>42</v>
      </c>
      <c r="H243" s="36">
        <f>M243-2</f>
        <v>59</v>
      </c>
      <c r="I243" s="36">
        <f>N243-2</f>
        <v>51</v>
      </c>
      <c r="J243" s="18">
        <v>40</v>
      </c>
      <c r="K243" s="18">
        <v>40</v>
      </c>
      <c r="L243" s="18">
        <v>44</v>
      </c>
      <c r="M243" s="18">
        <v>61</v>
      </c>
      <c r="N243" s="18">
        <v>53</v>
      </c>
      <c r="O243" s="15">
        <f>J243+1.5</f>
        <v>41.5</v>
      </c>
      <c r="P243" s="15">
        <f>K243+2</f>
        <v>42</v>
      </c>
      <c r="Q243" s="15">
        <f>L243+2</f>
        <v>46</v>
      </c>
      <c r="R243" s="15">
        <f>M243+2</f>
        <v>63</v>
      </c>
      <c r="S243" s="15">
        <f>N243+2</f>
        <v>55</v>
      </c>
      <c r="T243" s="21">
        <f>O243+1.5</f>
        <v>43</v>
      </c>
      <c r="U243" s="21">
        <f>P243+2</f>
        <v>44</v>
      </c>
      <c r="V243" s="21">
        <f>Q243+2</f>
        <v>48</v>
      </c>
      <c r="W243" s="21">
        <f>R243+2</f>
        <v>65</v>
      </c>
      <c r="X243" s="21">
        <f>S243+2</f>
        <v>57</v>
      </c>
      <c r="Y243" s="15">
        <f>T243+1.5</f>
        <v>44.5</v>
      </c>
      <c r="Z243" s="15">
        <f>U243+2</f>
        <v>46</v>
      </c>
      <c r="AA243" s="15">
        <f>V243+2</f>
        <v>50</v>
      </c>
      <c r="AB243" s="15">
        <f>W243+2</f>
        <v>67</v>
      </c>
      <c r="AC243" s="15">
        <f>X243+2</f>
        <v>59</v>
      </c>
      <c r="AD243" s="21">
        <f>Y243+1.5</f>
        <v>46</v>
      </c>
      <c r="AE243" s="21">
        <f>Z243+2</f>
        <v>48</v>
      </c>
      <c r="AF243" s="21">
        <f>AA243+2</f>
        <v>52</v>
      </c>
      <c r="AG243" s="21">
        <f>AB243+2</f>
        <v>69</v>
      </c>
      <c r="AH243" s="21">
        <f>AC243+2</f>
        <v>61</v>
      </c>
      <c r="AI243" s="15"/>
      <c r="AJ243" s="15"/>
      <c r="AK243" s="15"/>
      <c r="AL243" s="15"/>
      <c r="AM243" s="15"/>
    </row>
    <row r="244" spans="1:39" s="2" customFormat="1" ht="17.100000000000001" customHeight="1">
      <c r="A244" s="25"/>
      <c r="B244" s="43"/>
      <c r="C244" s="34"/>
      <c r="D244" s="34"/>
      <c r="E244" s="37"/>
      <c r="F244" s="37"/>
      <c r="G244" s="37"/>
      <c r="H244" s="37"/>
      <c r="I244" s="37"/>
      <c r="J244" s="19"/>
      <c r="K244" s="19"/>
      <c r="L244" s="19"/>
      <c r="M244" s="19"/>
      <c r="N244" s="19"/>
      <c r="O244" s="16"/>
      <c r="P244" s="16"/>
      <c r="Q244" s="16"/>
      <c r="R244" s="16"/>
      <c r="S244" s="16"/>
      <c r="T244" s="22"/>
      <c r="U244" s="22"/>
      <c r="V244" s="22"/>
      <c r="W244" s="22"/>
      <c r="X244" s="22"/>
      <c r="Y244" s="16"/>
      <c r="Z244" s="16"/>
      <c r="AA244" s="16"/>
      <c r="AB244" s="16"/>
      <c r="AC244" s="16"/>
      <c r="AD244" s="22"/>
      <c r="AE244" s="22"/>
      <c r="AF244" s="22"/>
      <c r="AG244" s="22"/>
      <c r="AH244" s="22"/>
      <c r="AI244" s="16"/>
      <c r="AJ244" s="16"/>
      <c r="AK244" s="16"/>
      <c r="AL244" s="16"/>
      <c r="AM244" s="16"/>
    </row>
    <row r="245" spans="1:39" s="2" customFormat="1" ht="17.100000000000001" customHeight="1">
      <c r="A245" s="25"/>
      <c r="B245" s="43"/>
      <c r="C245" s="34"/>
      <c r="D245" s="34"/>
      <c r="E245" s="37"/>
      <c r="F245" s="37"/>
      <c r="G245" s="37"/>
      <c r="H245" s="37"/>
      <c r="I245" s="37"/>
      <c r="J245" s="19"/>
      <c r="K245" s="19"/>
      <c r="L245" s="19"/>
      <c r="M245" s="19"/>
      <c r="N245" s="19"/>
      <c r="O245" s="16"/>
      <c r="P245" s="16"/>
      <c r="Q245" s="16"/>
      <c r="R245" s="16"/>
      <c r="S245" s="16"/>
      <c r="T245" s="22"/>
      <c r="U245" s="22"/>
      <c r="V245" s="22"/>
      <c r="W245" s="22"/>
      <c r="X245" s="22"/>
      <c r="Y245" s="16"/>
      <c r="Z245" s="16"/>
      <c r="AA245" s="16"/>
      <c r="AB245" s="16"/>
      <c r="AC245" s="16"/>
      <c r="AD245" s="22"/>
      <c r="AE245" s="22"/>
      <c r="AF245" s="22"/>
      <c r="AG245" s="22"/>
      <c r="AH245" s="22"/>
      <c r="AI245" s="16"/>
      <c r="AJ245" s="16"/>
      <c r="AK245" s="16"/>
      <c r="AL245" s="16"/>
      <c r="AM245" s="16"/>
    </row>
    <row r="246" spans="1:39" s="2" customFormat="1" ht="17.100000000000001" customHeight="1">
      <c r="A246" s="25"/>
      <c r="B246" s="43"/>
      <c r="C246" s="34"/>
      <c r="D246" s="34"/>
      <c r="E246" s="37"/>
      <c r="F246" s="37"/>
      <c r="G246" s="37"/>
      <c r="H246" s="37"/>
      <c r="I246" s="37"/>
      <c r="J246" s="19"/>
      <c r="K246" s="19"/>
      <c r="L246" s="19"/>
      <c r="M246" s="19"/>
      <c r="N246" s="19"/>
      <c r="O246" s="16"/>
      <c r="P246" s="16"/>
      <c r="Q246" s="16"/>
      <c r="R246" s="16"/>
      <c r="S246" s="16"/>
      <c r="T246" s="22"/>
      <c r="U246" s="22"/>
      <c r="V246" s="22"/>
      <c r="W246" s="22"/>
      <c r="X246" s="22"/>
      <c r="Y246" s="16"/>
      <c r="Z246" s="16"/>
      <c r="AA246" s="16"/>
      <c r="AB246" s="16"/>
      <c r="AC246" s="16"/>
      <c r="AD246" s="22"/>
      <c r="AE246" s="22"/>
      <c r="AF246" s="22"/>
      <c r="AG246" s="22"/>
      <c r="AH246" s="22"/>
      <c r="AI246" s="16"/>
      <c r="AJ246" s="16"/>
      <c r="AK246" s="16"/>
      <c r="AL246" s="16"/>
      <c r="AM246" s="16"/>
    </row>
    <row r="247" spans="1:39" s="2" customFormat="1" ht="17.100000000000001" customHeight="1">
      <c r="A247" s="25"/>
      <c r="B247" s="43"/>
      <c r="C247" s="34"/>
      <c r="D247" s="34"/>
      <c r="E247" s="37"/>
      <c r="F247" s="37"/>
      <c r="G247" s="37"/>
      <c r="H247" s="37"/>
      <c r="I247" s="37"/>
      <c r="J247" s="19"/>
      <c r="K247" s="19"/>
      <c r="L247" s="19"/>
      <c r="M247" s="19"/>
      <c r="N247" s="19"/>
      <c r="O247" s="16"/>
      <c r="P247" s="16"/>
      <c r="Q247" s="16"/>
      <c r="R247" s="16"/>
      <c r="S247" s="16"/>
      <c r="T247" s="22"/>
      <c r="U247" s="22"/>
      <c r="V247" s="22"/>
      <c r="W247" s="22"/>
      <c r="X247" s="22"/>
      <c r="Y247" s="16"/>
      <c r="Z247" s="16"/>
      <c r="AA247" s="16"/>
      <c r="AB247" s="16"/>
      <c r="AC247" s="16"/>
      <c r="AD247" s="22"/>
      <c r="AE247" s="22"/>
      <c r="AF247" s="22"/>
      <c r="AG247" s="22"/>
      <c r="AH247" s="22"/>
      <c r="AI247" s="16"/>
      <c r="AJ247" s="16"/>
      <c r="AK247" s="16"/>
      <c r="AL247" s="16"/>
      <c r="AM247" s="16"/>
    </row>
    <row r="248" spans="1:39" s="2" customFormat="1" ht="17.100000000000001" customHeight="1">
      <c r="A248" s="26"/>
      <c r="B248" s="44"/>
      <c r="C248" s="35"/>
      <c r="D248" s="35"/>
      <c r="E248" s="38"/>
      <c r="F248" s="38"/>
      <c r="G248" s="38"/>
      <c r="H248" s="38"/>
      <c r="I248" s="38"/>
      <c r="J248" s="20"/>
      <c r="K248" s="20"/>
      <c r="L248" s="20"/>
      <c r="M248" s="20"/>
      <c r="N248" s="20"/>
      <c r="O248" s="17"/>
      <c r="P248" s="17"/>
      <c r="Q248" s="17"/>
      <c r="R248" s="17"/>
      <c r="S248" s="17"/>
      <c r="T248" s="23"/>
      <c r="U248" s="23"/>
      <c r="V248" s="23"/>
      <c r="W248" s="23"/>
      <c r="X248" s="23"/>
      <c r="Y248" s="17"/>
      <c r="Z248" s="17"/>
      <c r="AA248" s="17"/>
      <c r="AB248" s="17"/>
      <c r="AC248" s="17"/>
      <c r="AD248" s="23"/>
      <c r="AE248" s="23"/>
      <c r="AF248" s="23"/>
      <c r="AG248" s="23"/>
      <c r="AH248" s="23"/>
      <c r="AI248" s="17"/>
      <c r="AJ248" s="17"/>
      <c r="AK248" s="17"/>
      <c r="AL248" s="17"/>
      <c r="AM248" s="17"/>
    </row>
    <row r="249" spans="1:39" ht="17.100000000000001" hidden="1" customHeight="1">
      <c r="A249" s="24" t="s">
        <v>16</v>
      </c>
      <c r="B249" s="42"/>
      <c r="C249" s="33" t="s">
        <v>12</v>
      </c>
      <c r="D249" s="33"/>
      <c r="E249" s="36">
        <f>J249-1.5</f>
        <v>38.5</v>
      </c>
      <c r="F249" s="36">
        <f>K249-2</f>
        <v>38</v>
      </c>
      <c r="G249" s="36">
        <f>L249-2</f>
        <v>43</v>
      </c>
      <c r="H249" s="36">
        <f>M249-2</f>
        <v>59</v>
      </c>
      <c r="I249" s="36">
        <f>N249-2</f>
        <v>54</v>
      </c>
      <c r="J249" s="18">
        <v>40</v>
      </c>
      <c r="K249" s="18">
        <v>40</v>
      </c>
      <c r="L249" s="18">
        <v>45</v>
      </c>
      <c r="M249" s="18">
        <v>61</v>
      </c>
      <c r="N249" s="18">
        <v>56</v>
      </c>
      <c r="O249" s="15">
        <f>J249+1.5</f>
        <v>41.5</v>
      </c>
      <c r="P249" s="15">
        <f>K249+2</f>
        <v>42</v>
      </c>
      <c r="Q249" s="15">
        <f>L249+2</f>
        <v>47</v>
      </c>
      <c r="R249" s="15">
        <f>M249+2</f>
        <v>63</v>
      </c>
      <c r="S249" s="15">
        <f>N249+2</f>
        <v>58</v>
      </c>
      <c r="T249" s="21">
        <f>O249+1.5</f>
        <v>43</v>
      </c>
      <c r="U249" s="21">
        <f>P249+2</f>
        <v>44</v>
      </c>
      <c r="V249" s="21">
        <f>Q249+2</f>
        <v>49</v>
      </c>
      <c r="W249" s="21">
        <f>R249+2</f>
        <v>65</v>
      </c>
      <c r="X249" s="21">
        <f>S249+2</f>
        <v>60</v>
      </c>
      <c r="Y249" s="15">
        <f>T249+1.5</f>
        <v>44.5</v>
      </c>
      <c r="Z249" s="15">
        <f>U249+2</f>
        <v>46</v>
      </c>
      <c r="AA249" s="15">
        <f>V249+2</f>
        <v>51</v>
      </c>
      <c r="AB249" s="15">
        <f>W249+2</f>
        <v>67</v>
      </c>
      <c r="AC249" s="15">
        <f>X249+2</f>
        <v>62</v>
      </c>
      <c r="AD249" s="21">
        <f>Y249+1.5</f>
        <v>46</v>
      </c>
      <c r="AE249" s="21">
        <f>Z249+2</f>
        <v>48</v>
      </c>
      <c r="AF249" s="21">
        <f>AA249+2</f>
        <v>53</v>
      </c>
      <c r="AG249" s="21">
        <f>AB249+2</f>
        <v>69</v>
      </c>
      <c r="AH249" s="21">
        <f>AC249+2</f>
        <v>64</v>
      </c>
      <c r="AI249" s="15"/>
      <c r="AJ249" s="15"/>
      <c r="AK249" s="15"/>
      <c r="AL249" s="15"/>
      <c r="AM249" s="15"/>
    </row>
    <row r="250" spans="1:39" ht="17.100000000000001" hidden="1" customHeight="1">
      <c r="A250" s="25"/>
      <c r="B250" s="43"/>
      <c r="C250" s="34"/>
      <c r="D250" s="34"/>
      <c r="E250" s="37"/>
      <c r="F250" s="37"/>
      <c r="G250" s="37"/>
      <c r="H250" s="37"/>
      <c r="I250" s="37"/>
      <c r="J250" s="19"/>
      <c r="K250" s="19"/>
      <c r="L250" s="19"/>
      <c r="M250" s="19"/>
      <c r="N250" s="19"/>
      <c r="O250" s="16"/>
      <c r="P250" s="16"/>
      <c r="Q250" s="16"/>
      <c r="R250" s="16"/>
      <c r="S250" s="16"/>
      <c r="T250" s="22"/>
      <c r="U250" s="22"/>
      <c r="V250" s="22"/>
      <c r="W250" s="22"/>
      <c r="X250" s="22"/>
      <c r="Y250" s="16"/>
      <c r="Z250" s="16"/>
      <c r="AA250" s="16"/>
      <c r="AB250" s="16"/>
      <c r="AC250" s="16"/>
      <c r="AD250" s="22"/>
      <c r="AE250" s="22"/>
      <c r="AF250" s="22"/>
      <c r="AG250" s="22"/>
      <c r="AH250" s="22"/>
      <c r="AI250" s="16"/>
      <c r="AJ250" s="16"/>
      <c r="AK250" s="16"/>
      <c r="AL250" s="16"/>
      <c r="AM250" s="16"/>
    </row>
    <row r="251" spans="1:39" ht="17.100000000000001" hidden="1" customHeight="1">
      <c r="A251" s="25"/>
      <c r="B251" s="43"/>
      <c r="C251" s="34"/>
      <c r="D251" s="34"/>
      <c r="E251" s="37"/>
      <c r="F251" s="37"/>
      <c r="G251" s="37"/>
      <c r="H251" s="37"/>
      <c r="I251" s="37"/>
      <c r="J251" s="19"/>
      <c r="K251" s="19"/>
      <c r="L251" s="19"/>
      <c r="M251" s="19"/>
      <c r="N251" s="19"/>
      <c r="O251" s="16"/>
      <c r="P251" s="16"/>
      <c r="Q251" s="16"/>
      <c r="R251" s="16"/>
      <c r="S251" s="16"/>
      <c r="T251" s="22"/>
      <c r="U251" s="22"/>
      <c r="V251" s="22"/>
      <c r="W251" s="22"/>
      <c r="X251" s="22"/>
      <c r="Y251" s="16"/>
      <c r="Z251" s="16"/>
      <c r="AA251" s="16"/>
      <c r="AB251" s="16"/>
      <c r="AC251" s="16"/>
      <c r="AD251" s="22"/>
      <c r="AE251" s="22"/>
      <c r="AF251" s="22"/>
      <c r="AG251" s="22"/>
      <c r="AH251" s="22"/>
      <c r="AI251" s="16"/>
      <c r="AJ251" s="16"/>
      <c r="AK251" s="16"/>
      <c r="AL251" s="16"/>
      <c r="AM251" s="16"/>
    </row>
    <row r="252" spans="1:39" ht="17.100000000000001" hidden="1" customHeight="1">
      <c r="A252" s="25"/>
      <c r="B252" s="43"/>
      <c r="C252" s="34"/>
      <c r="D252" s="34"/>
      <c r="E252" s="37"/>
      <c r="F252" s="37"/>
      <c r="G252" s="37"/>
      <c r="H252" s="37"/>
      <c r="I252" s="37"/>
      <c r="J252" s="19"/>
      <c r="K252" s="19"/>
      <c r="L252" s="19"/>
      <c r="M252" s="19"/>
      <c r="N252" s="19"/>
      <c r="O252" s="16"/>
      <c r="P252" s="16"/>
      <c r="Q252" s="16"/>
      <c r="R252" s="16"/>
      <c r="S252" s="16"/>
      <c r="T252" s="22"/>
      <c r="U252" s="22"/>
      <c r="V252" s="22"/>
      <c r="W252" s="22"/>
      <c r="X252" s="22"/>
      <c r="Y252" s="16"/>
      <c r="Z252" s="16"/>
      <c r="AA252" s="16"/>
      <c r="AB252" s="16"/>
      <c r="AC252" s="16"/>
      <c r="AD252" s="22"/>
      <c r="AE252" s="22"/>
      <c r="AF252" s="22"/>
      <c r="AG252" s="22"/>
      <c r="AH252" s="22"/>
      <c r="AI252" s="16"/>
      <c r="AJ252" s="16"/>
      <c r="AK252" s="16"/>
      <c r="AL252" s="16"/>
      <c r="AM252" s="16"/>
    </row>
    <row r="253" spans="1:39" ht="17.100000000000001" hidden="1" customHeight="1">
      <c r="A253" s="25"/>
      <c r="B253" s="43"/>
      <c r="C253" s="34"/>
      <c r="D253" s="34"/>
      <c r="E253" s="37"/>
      <c r="F253" s="37"/>
      <c r="G253" s="37"/>
      <c r="H253" s="37"/>
      <c r="I253" s="37"/>
      <c r="J253" s="19"/>
      <c r="K253" s="19"/>
      <c r="L253" s="19"/>
      <c r="M253" s="19"/>
      <c r="N253" s="19"/>
      <c r="O253" s="16"/>
      <c r="P253" s="16"/>
      <c r="Q253" s="16"/>
      <c r="R253" s="16"/>
      <c r="S253" s="16"/>
      <c r="T253" s="22"/>
      <c r="U253" s="22"/>
      <c r="V253" s="22"/>
      <c r="W253" s="22"/>
      <c r="X253" s="22"/>
      <c r="Y253" s="16"/>
      <c r="Z253" s="16"/>
      <c r="AA253" s="16"/>
      <c r="AB253" s="16"/>
      <c r="AC253" s="16"/>
      <c r="AD253" s="22"/>
      <c r="AE253" s="22"/>
      <c r="AF253" s="22"/>
      <c r="AG253" s="22"/>
      <c r="AH253" s="22"/>
      <c r="AI253" s="16"/>
      <c r="AJ253" s="16"/>
      <c r="AK253" s="16"/>
      <c r="AL253" s="16"/>
      <c r="AM253" s="16"/>
    </row>
    <row r="254" spans="1:39" ht="17.100000000000001" hidden="1" customHeight="1">
      <c r="A254" s="26"/>
      <c r="B254" s="44"/>
      <c r="C254" s="35"/>
      <c r="D254" s="35"/>
      <c r="E254" s="38"/>
      <c r="F254" s="38"/>
      <c r="G254" s="38"/>
      <c r="H254" s="38"/>
      <c r="I254" s="38"/>
      <c r="J254" s="20"/>
      <c r="K254" s="20"/>
      <c r="L254" s="20"/>
      <c r="M254" s="20"/>
      <c r="N254" s="20"/>
      <c r="O254" s="17"/>
      <c r="P254" s="17"/>
      <c r="Q254" s="17"/>
      <c r="R254" s="17"/>
      <c r="S254" s="17"/>
      <c r="T254" s="23"/>
      <c r="U254" s="23"/>
      <c r="V254" s="23"/>
      <c r="W254" s="23"/>
      <c r="X254" s="23"/>
      <c r="Y254" s="17"/>
      <c r="Z254" s="17"/>
      <c r="AA254" s="17"/>
      <c r="AB254" s="17"/>
      <c r="AC254" s="17"/>
      <c r="AD254" s="23"/>
      <c r="AE254" s="23"/>
      <c r="AF254" s="23"/>
      <c r="AG254" s="23"/>
      <c r="AH254" s="23"/>
      <c r="AI254" s="17"/>
      <c r="AJ254" s="17"/>
      <c r="AK254" s="17"/>
      <c r="AL254" s="17"/>
      <c r="AM254" s="17"/>
    </row>
    <row r="255" spans="1:39" ht="17.100000000000001" hidden="1" customHeight="1">
      <c r="A255" s="24" t="s">
        <v>16</v>
      </c>
      <c r="B255" s="42"/>
      <c r="C255" s="33" t="s">
        <v>12</v>
      </c>
      <c r="D255" s="33"/>
      <c r="E255" s="36">
        <f>J255-1.5</f>
        <v>39.5</v>
      </c>
      <c r="F255" s="36">
        <f>K255-2</f>
        <v>39</v>
      </c>
      <c r="G255" s="36">
        <f>L255-2</f>
        <v>40</v>
      </c>
      <c r="H255" s="36">
        <f>M255-2</f>
        <v>58</v>
      </c>
      <c r="I255" s="36">
        <f>N255-2</f>
        <v>50</v>
      </c>
      <c r="J255" s="18">
        <v>41</v>
      </c>
      <c r="K255" s="18">
        <v>41</v>
      </c>
      <c r="L255" s="18">
        <v>42</v>
      </c>
      <c r="M255" s="18">
        <v>60</v>
      </c>
      <c r="N255" s="18">
        <v>52</v>
      </c>
      <c r="O255" s="15">
        <f>J255+1.5</f>
        <v>42.5</v>
      </c>
      <c r="P255" s="15">
        <f>K255+2</f>
        <v>43</v>
      </c>
      <c r="Q255" s="15">
        <f>L255+2</f>
        <v>44</v>
      </c>
      <c r="R255" s="15">
        <f>M255+2</f>
        <v>62</v>
      </c>
      <c r="S255" s="15">
        <f>N255+2</f>
        <v>54</v>
      </c>
      <c r="T255" s="21">
        <f>O255+1.5</f>
        <v>44</v>
      </c>
      <c r="U255" s="21">
        <f>P255+2</f>
        <v>45</v>
      </c>
      <c r="V255" s="21">
        <f>Q255+2</f>
        <v>46</v>
      </c>
      <c r="W255" s="21">
        <f>R255+2</f>
        <v>64</v>
      </c>
      <c r="X255" s="21">
        <f>S255+2</f>
        <v>56</v>
      </c>
      <c r="Y255" s="15">
        <f>T255+1.5</f>
        <v>45.5</v>
      </c>
      <c r="Z255" s="15">
        <f>U255+2</f>
        <v>47</v>
      </c>
      <c r="AA255" s="15">
        <f>V255+2</f>
        <v>48</v>
      </c>
      <c r="AB255" s="15">
        <f>W255+2</f>
        <v>66</v>
      </c>
      <c r="AC255" s="15">
        <f>X255+2</f>
        <v>58</v>
      </c>
      <c r="AD255" s="21">
        <f>Y255+1.5</f>
        <v>47</v>
      </c>
      <c r="AE255" s="21">
        <f>Z255+2</f>
        <v>49</v>
      </c>
      <c r="AF255" s="21">
        <f>AA255+2</f>
        <v>50</v>
      </c>
      <c r="AG255" s="21">
        <f>AB255+2</f>
        <v>68</v>
      </c>
      <c r="AH255" s="21">
        <f>AC255+2</f>
        <v>60</v>
      </c>
      <c r="AI255" s="15"/>
      <c r="AJ255" s="15"/>
      <c r="AK255" s="15"/>
      <c r="AL255" s="15"/>
      <c r="AM255" s="15"/>
    </row>
    <row r="256" spans="1:39" ht="17.100000000000001" hidden="1" customHeight="1">
      <c r="A256" s="25"/>
      <c r="B256" s="43"/>
      <c r="C256" s="34"/>
      <c r="D256" s="34"/>
      <c r="E256" s="37"/>
      <c r="F256" s="37"/>
      <c r="G256" s="37"/>
      <c r="H256" s="37"/>
      <c r="I256" s="37"/>
      <c r="J256" s="19"/>
      <c r="K256" s="19"/>
      <c r="L256" s="19"/>
      <c r="M256" s="19"/>
      <c r="N256" s="19"/>
      <c r="O256" s="16"/>
      <c r="P256" s="16"/>
      <c r="Q256" s="16"/>
      <c r="R256" s="16"/>
      <c r="S256" s="16"/>
      <c r="T256" s="22"/>
      <c r="U256" s="22"/>
      <c r="V256" s="22"/>
      <c r="W256" s="22"/>
      <c r="X256" s="22"/>
      <c r="Y256" s="16"/>
      <c r="Z256" s="16"/>
      <c r="AA256" s="16"/>
      <c r="AB256" s="16"/>
      <c r="AC256" s="16"/>
      <c r="AD256" s="22"/>
      <c r="AE256" s="22"/>
      <c r="AF256" s="22"/>
      <c r="AG256" s="22"/>
      <c r="AH256" s="22"/>
      <c r="AI256" s="16"/>
      <c r="AJ256" s="16"/>
      <c r="AK256" s="16"/>
      <c r="AL256" s="16"/>
      <c r="AM256" s="16"/>
    </row>
    <row r="257" spans="1:39" ht="17.100000000000001" hidden="1" customHeight="1">
      <c r="A257" s="25"/>
      <c r="B257" s="43"/>
      <c r="C257" s="34"/>
      <c r="D257" s="34"/>
      <c r="E257" s="37"/>
      <c r="F257" s="37"/>
      <c r="G257" s="37"/>
      <c r="H257" s="37"/>
      <c r="I257" s="37"/>
      <c r="J257" s="19"/>
      <c r="K257" s="19"/>
      <c r="L257" s="19"/>
      <c r="M257" s="19"/>
      <c r="N257" s="19"/>
      <c r="O257" s="16"/>
      <c r="P257" s="16"/>
      <c r="Q257" s="16"/>
      <c r="R257" s="16"/>
      <c r="S257" s="16"/>
      <c r="T257" s="22"/>
      <c r="U257" s="22"/>
      <c r="V257" s="22"/>
      <c r="W257" s="22"/>
      <c r="X257" s="22"/>
      <c r="Y257" s="16"/>
      <c r="Z257" s="16"/>
      <c r="AA257" s="16"/>
      <c r="AB257" s="16"/>
      <c r="AC257" s="16"/>
      <c r="AD257" s="22"/>
      <c r="AE257" s="22"/>
      <c r="AF257" s="22"/>
      <c r="AG257" s="22"/>
      <c r="AH257" s="22"/>
      <c r="AI257" s="16"/>
      <c r="AJ257" s="16"/>
      <c r="AK257" s="16"/>
      <c r="AL257" s="16"/>
      <c r="AM257" s="16"/>
    </row>
    <row r="258" spans="1:39" ht="17.100000000000001" hidden="1" customHeight="1">
      <c r="A258" s="25"/>
      <c r="B258" s="43"/>
      <c r="C258" s="34"/>
      <c r="D258" s="34"/>
      <c r="E258" s="37"/>
      <c r="F258" s="37"/>
      <c r="G258" s="37"/>
      <c r="H258" s="37"/>
      <c r="I258" s="37"/>
      <c r="J258" s="19"/>
      <c r="K258" s="19"/>
      <c r="L258" s="19"/>
      <c r="M258" s="19"/>
      <c r="N258" s="19"/>
      <c r="O258" s="16"/>
      <c r="P258" s="16"/>
      <c r="Q258" s="16"/>
      <c r="R258" s="16"/>
      <c r="S258" s="16"/>
      <c r="T258" s="22"/>
      <c r="U258" s="22"/>
      <c r="V258" s="22"/>
      <c r="W258" s="22"/>
      <c r="X258" s="22"/>
      <c r="Y258" s="16"/>
      <c r="Z258" s="16"/>
      <c r="AA258" s="16"/>
      <c r="AB258" s="16"/>
      <c r="AC258" s="16"/>
      <c r="AD258" s="22"/>
      <c r="AE258" s="22"/>
      <c r="AF258" s="22"/>
      <c r="AG258" s="22"/>
      <c r="AH258" s="22"/>
      <c r="AI258" s="16"/>
      <c r="AJ258" s="16"/>
      <c r="AK258" s="16"/>
      <c r="AL258" s="16"/>
      <c r="AM258" s="16"/>
    </row>
    <row r="259" spans="1:39" ht="17.100000000000001" hidden="1" customHeight="1">
      <c r="A259" s="25"/>
      <c r="B259" s="43"/>
      <c r="C259" s="34"/>
      <c r="D259" s="34"/>
      <c r="E259" s="37"/>
      <c r="F259" s="37"/>
      <c r="G259" s="37"/>
      <c r="H259" s="37"/>
      <c r="I259" s="37"/>
      <c r="J259" s="19"/>
      <c r="K259" s="19"/>
      <c r="L259" s="19"/>
      <c r="M259" s="19"/>
      <c r="N259" s="19"/>
      <c r="O259" s="16"/>
      <c r="P259" s="16"/>
      <c r="Q259" s="16"/>
      <c r="R259" s="16"/>
      <c r="S259" s="16"/>
      <c r="T259" s="22"/>
      <c r="U259" s="22"/>
      <c r="V259" s="22"/>
      <c r="W259" s="22"/>
      <c r="X259" s="22"/>
      <c r="Y259" s="16"/>
      <c r="Z259" s="16"/>
      <c r="AA259" s="16"/>
      <c r="AB259" s="16"/>
      <c r="AC259" s="16"/>
      <c r="AD259" s="22"/>
      <c r="AE259" s="22"/>
      <c r="AF259" s="22"/>
      <c r="AG259" s="22"/>
      <c r="AH259" s="22"/>
      <c r="AI259" s="16"/>
      <c r="AJ259" s="16"/>
      <c r="AK259" s="16"/>
      <c r="AL259" s="16"/>
      <c r="AM259" s="16"/>
    </row>
    <row r="260" spans="1:39" ht="17.100000000000001" hidden="1" customHeight="1">
      <c r="A260" s="26"/>
      <c r="B260" s="44"/>
      <c r="C260" s="35"/>
      <c r="D260" s="35"/>
      <c r="E260" s="38"/>
      <c r="F260" s="38"/>
      <c r="G260" s="38"/>
      <c r="H260" s="38"/>
      <c r="I260" s="38"/>
      <c r="J260" s="20"/>
      <c r="K260" s="20"/>
      <c r="L260" s="20"/>
      <c r="M260" s="20"/>
      <c r="N260" s="20"/>
      <c r="O260" s="17"/>
      <c r="P260" s="17"/>
      <c r="Q260" s="17"/>
      <c r="R260" s="17"/>
      <c r="S260" s="17"/>
      <c r="T260" s="23"/>
      <c r="U260" s="23"/>
      <c r="V260" s="23"/>
      <c r="W260" s="23"/>
      <c r="X260" s="23"/>
      <c r="Y260" s="17"/>
      <c r="Z260" s="17"/>
      <c r="AA260" s="17"/>
      <c r="AB260" s="17"/>
      <c r="AC260" s="17"/>
      <c r="AD260" s="23"/>
      <c r="AE260" s="23"/>
      <c r="AF260" s="23"/>
      <c r="AG260" s="23"/>
      <c r="AH260" s="23"/>
      <c r="AI260" s="17"/>
      <c r="AJ260" s="17"/>
      <c r="AK260" s="17"/>
      <c r="AL260" s="17"/>
      <c r="AM260" s="17"/>
    </row>
    <row r="261" spans="1:39" ht="17.100000000000001" customHeight="1">
      <c r="A261" s="24" t="s">
        <v>16</v>
      </c>
      <c r="B261" s="42">
        <v>868</v>
      </c>
      <c r="C261" s="33" t="s">
        <v>12</v>
      </c>
      <c r="D261" s="33"/>
      <c r="E261" s="36">
        <f>J261-1.5</f>
        <v>36.5</v>
      </c>
      <c r="F261" s="36">
        <f>K261-2</f>
        <v>36</v>
      </c>
      <c r="G261" s="36">
        <f>L261-2</f>
        <v>39</v>
      </c>
      <c r="H261" s="36">
        <f>M261-2</f>
        <v>60</v>
      </c>
      <c r="I261" s="36">
        <f>N261-2</f>
        <v>56</v>
      </c>
      <c r="J261" s="18">
        <v>38</v>
      </c>
      <c r="K261" s="18">
        <v>38</v>
      </c>
      <c r="L261" s="18">
        <v>41</v>
      </c>
      <c r="M261" s="18">
        <v>62</v>
      </c>
      <c r="N261" s="18">
        <v>58</v>
      </c>
      <c r="O261" s="15">
        <f>J261+1.5</f>
        <v>39.5</v>
      </c>
      <c r="P261" s="15">
        <f>K261+2</f>
        <v>40</v>
      </c>
      <c r="Q261" s="15">
        <f>L261+2</f>
        <v>43</v>
      </c>
      <c r="R261" s="15">
        <f>M261+2</f>
        <v>64</v>
      </c>
      <c r="S261" s="15">
        <f>N261+2</f>
        <v>60</v>
      </c>
      <c r="T261" s="21">
        <f>O261+1.5</f>
        <v>41</v>
      </c>
      <c r="U261" s="21">
        <f>P261+2</f>
        <v>42</v>
      </c>
      <c r="V261" s="21">
        <f>Q261+2</f>
        <v>45</v>
      </c>
      <c r="W261" s="21">
        <f>R261+2</f>
        <v>66</v>
      </c>
      <c r="X261" s="21">
        <f>S261+2</f>
        <v>62</v>
      </c>
      <c r="Y261" s="15">
        <f>T261+1.5</f>
        <v>42.5</v>
      </c>
      <c r="Z261" s="15">
        <f>U261+2</f>
        <v>44</v>
      </c>
      <c r="AA261" s="15">
        <f>V261+2</f>
        <v>47</v>
      </c>
      <c r="AB261" s="15">
        <f>W261+2</f>
        <v>68</v>
      </c>
      <c r="AC261" s="15">
        <f>X261+2</f>
        <v>64</v>
      </c>
      <c r="AD261" s="21">
        <f>Y261+1.5</f>
        <v>44</v>
      </c>
      <c r="AE261" s="21">
        <f>Z261+2</f>
        <v>46</v>
      </c>
      <c r="AF261" s="21">
        <f>AA261+2</f>
        <v>49</v>
      </c>
      <c r="AG261" s="21">
        <f>AB261+2</f>
        <v>70</v>
      </c>
      <c r="AH261" s="21">
        <f>AC261+2</f>
        <v>66</v>
      </c>
      <c r="AI261" s="15"/>
      <c r="AJ261" s="15"/>
      <c r="AK261" s="15"/>
      <c r="AL261" s="15"/>
      <c r="AM261" s="15"/>
    </row>
    <row r="262" spans="1:39" ht="17.100000000000001" customHeight="1">
      <c r="A262" s="25"/>
      <c r="B262" s="43"/>
      <c r="C262" s="34"/>
      <c r="D262" s="34"/>
      <c r="E262" s="37"/>
      <c r="F262" s="37"/>
      <c r="G262" s="37"/>
      <c r="H262" s="37"/>
      <c r="I262" s="37"/>
      <c r="J262" s="19"/>
      <c r="K262" s="19"/>
      <c r="L262" s="19"/>
      <c r="M262" s="19"/>
      <c r="N262" s="19"/>
      <c r="O262" s="16"/>
      <c r="P262" s="16"/>
      <c r="Q262" s="16"/>
      <c r="R262" s="16"/>
      <c r="S262" s="16"/>
      <c r="T262" s="22"/>
      <c r="U262" s="22"/>
      <c r="V262" s="22"/>
      <c r="W262" s="22"/>
      <c r="X262" s="22"/>
      <c r="Y262" s="16"/>
      <c r="Z262" s="16"/>
      <c r="AA262" s="16"/>
      <c r="AB262" s="16"/>
      <c r="AC262" s="16"/>
      <c r="AD262" s="22"/>
      <c r="AE262" s="22"/>
      <c r="AF262" s="22"/>
      <c r="AG262" s="22"/>
      <c r="AH262" s="22"/>
      <c r="AI262" s="16"/>
      <c r="AJ262" s="16"/>
      <c r="AK262" s="16"/>
      <c r="AL262" s="16"/>
      <c r="AM262" s="16"/>
    </row>
    <row r="263" spans="1:39" ht="17.100000000000001" customHeight="1">
      <c r="A263" s="25"/>
      <c r="B263" s="43"/>
      <c r="C263" s="34"/>
      <c r="D263" s="34"/>
      <c r="E263" s="37"/>
      <c r="F263" s="37"/>
      <c r="G263" s="37"/>
      <c r="H263" s="37"/>
      <c r="I263" s="37"/>
      <c r="J263" s="19"/>
      <c r="K263" s="19"/>
      <c r="L263" s="19"/>
      <c r="M263" s="19"/>
      <c r="N263" s="19"/>
      <c r="O263" s="16"/>
      <c r="P263" s="16"/>
      <c r="Q263" s="16"/>
      <c r="R263" s="16"/>
      <c r="S263" s="16"/>
      <c r="T263" s="22"/>
      <c r="U263" s="22"/>
      <c r="V263" s="22"/>
      <c r="W263" s="22"/>
      <c r="X263" s="22"/>
      <c r="Y263" s="16"/>
      <c r="Z263" s="16"/>
      <c r="AA263" s="16"/>
      <c r="AB263" s="16"/>
      <c r="AC263" s="16"/>
      <c r="AD263" s="22"/>
      <c r="AE263" s="22"/>
      <c r="AF263" s="22"/>
      <c r="AG263" s="22"/>
      <c r="AH263" s="22"/>
      <c r="AI263" s="16"/>
      <c r="AJ263" s="16"/>
      <c r="AK263" s="16"/>
      <c r="AL263" s="16"/>
      <c r="AM263" s="16"/>
    </row>
    <row r="264" spans="1:39" ht="17.100000000000001" customHeight="1">
      <c r="A264" s="25"/>
      <c r="B264" s="43"/>
      <c r="C264" s="34"/>
      <c r="D264" s="34"/>
      <c r="E264" s="37"/>
      <c r="F264" s="37"/>
      <c r="G264" s="37"/>
      <c r="H264" s="37"/>
      <c r="I264" s="37"/>
      <c r="J264" s="19"/>
      <c r="K264" s="19"/>
      <c r="L264" s="19"/>
      <c r="M264" s="19"/>
      <c r="N264" s="19"/>
      <c r="O264" s="16"/>
      <c r="P264" s="16"/>
      <c r="Q264" s="16"/>
      <c r="R264" s="16"/>
      <c r="S264" s="16"/>
      <c r="T264" s="22"/>
      <c r="U264" s="22"/>
      <c r="V264" s="22"/>
      <c r="W264" s="22"/>
      <c r="X264" s="22"/>
      <c r="Y264" s="16"/>
      <c r="Z264" s="16"/>
      <c r="AA264" s="16"/>
      <c r="AB264" s="16"/>
      <c r="AC264" s="16"/>
      <c r="AD264" s="22"/>
      <c r="AE264" s="22"/>
      <c r="AF264" s="22"/>
      <c r="AG264" s="22"/>
      <c r="AH264" s="22"/>
      <c r="AI264" s="16"/>
      <c r="AJ264" s="16"/>
      <c r="AK264" s="16"/>
      <c r="AL264" s="16"/>
      <c r="AM264" s="16"/>
    </row>
    <row r="265" spans="1:39" ht="17.100000000000001" customHeight="1">
      <c r="A265" s="25"/>
      <c r="B265" s="43"/>
      <c r="C265" s="34"/>
      <c r="D265" s="34"/>
      <c r="E265" s="37"/>
      <c r="F265" s="37"/>
      <c r="G265" s="37"/>
      <c r="H265" s="37"/>
      <c r="I265" s="37"/>
      <c r="J265" s="19"/>
      <c r="K265" s="19"/>
      <c r="L265" s="19"/>
      <c r="M265" s="19"/>
      <c r="N265" s="19"/>
      <c r="O265" s="16"/>
      <c r="P265" s="16"/>
      <c r="Q265" s="16"/>
      <c r="R265" s="16"/>
      <c r="S265" s="16"/>
      <c r="T265" s="22"/>
      <c r="U265" s="22"/>
      <c r="V265" s="22"/>
      <c r="W265" s="22"/>
      <c r="X265" s="22"/>
      <c r="Y265" s="16"/>
      <c r="Z265" s="16"/>
      <c r="AA265" s="16"/>
      <c r="AB265" s="16"/>
      <c r="AC265" s="16"/>
      <c r="AD265" s="22"/>
      <c r="AE265" s="22"/>
      <c r="AF265" s="22"/>
      <c r="AG265" s="22"/>
      <c r="AH265" s="22"/>
      <c r="AI265" s="16"/>
      <c r="AJ265" s="16"/>
      <c r="AK265" s="16"/>
      <c r="AL265" s="16"/>
      <c r="AM265" s="16"/>
    </row>
    <row r="266" spans="1:39" ht="17.100000000000001" customHeight="1">
      <c r="A266" s="26"/>
      <c r="B266" s="44"/>
      <c r="C266" s="35"/>
      <c r="D266" s="35"/>
      <c r="E266" s="38"/>
      <c r="F266" s="38"/>
      <c r="G266" s="38"/>
      <c r="H266" s="38"/>
      <c r="I266" s="38"/>
      <c r="J266" s="20"/>
      <c r="K266" s="20"/>
      <c r="L266" s="20"/>
      <c r="M266" s="20"/>
      <c r="N266" s="20"/>
      <c r="O266" s="17"/>
      <c r="P266" s="17"/>
      <c r="Q266" s="17"/>
      <c r="R266" s="17"/>
      <c r="S266" s="17"/>
      <c r="T266" s="23"/>
      <c r="U266" s="23"/>
      <c r="V266" s="23"/>
      <c r="W266" s="23"/>
      <c r="X266" s="23"/>
      <c r="Y266" s="17"/>
      <c r="Z266" s="17"/>
      <c r="AA266" s="17"/>
      <c r="AB266" s="17"/>
      <c r="AC266" s="17"/>
      <c r="AD266" s="23"/>
      <c r="AE266" s="23"/>
      <c r="AF266" s="23"/>
      <c r="AG266" s="23"/>
      <c r="AH266" s="23"/>
      <c r="AI266" s="17"/>
      <c r="AJ266" s="17"/>
      <c r="AK266" s="17"/>
      <c r="AL266" s="17"/>
      <c r="AM266" s="17"/>
    </row>
    <row r="267" spans="1:39" ht="16.899999999999999" customHeight="1">
      <c r="A267" s="24" t="s">
        <v>16</v>
      </c>
      <c r="B267" s="27" t="s">
        <v>15</v>
      </c>
      <c r="C267" s="30" t="s">
        <v>13</v>
      </c>
      <c r="D267" s="33"/>
      <c r="E267" s="36"/>
      <c r="F267" s="36"/>
      <c r="G267" s="36"/>
      <c r="H267" s="36"/>
      <c r="I267" s="36"/>
      <c r="J267" s="21">
        <f t="shared" ref="J267" si="667">O267-1.5</f>
        <v>45</v>
      </c>
      <c r="K267" s="21">
        <f t="shared" ref="K267" si="668">P267-2</f>
        <v>48</v>
      </c>
      <c r="L267" s="21">
        <f t="shared" ref="L267" si="669">Q267-2</f>
        <v>48</v>
      </c>
      <c r="M267" s="21">
        <f t="shared" ref="M267" si="670">R267-2</f>
        <v>62</v>
      </c>
      <c r="N267" s="21">
        <f t="shared" ref="N267" si="671">S267-2</f>
        <v>63</v>
      </c>
      <c r="O267" s="15">
        <f>T267-1.5</f>
        <v>46.5</v>
      </c>
      <c r="P267" s="15">
        <f>U267-2</f>
        <v>50</v>
      </c>
      <c r="Q267" s="15">
        <f>V267-2</f>
        <v>50</v>
      </c>
      <c r="R267" s="15">
        <f>W267-2</f>
        <v>64</v>
      </c>
      <c r="S267" s="15">
        <f>X267-2</f>
        <v>65</v>
      </c>
      <c r="T267" s="18">
        <v>48</v>
      </c>
      <c r="U267" s="18">
        <v>52</v>
      </c>
      <c r="V267" s="18">
        <v>52</v>
      </c>
      <c r="W267" s="18">
        <v>66</v>
      </c>
      <c r="X267" s="18">
        <v>67</v>
      </c>
      <c r="Y267" s="15">
        <f t="shared" ref="Y267" si="672">T267+1.5</f>
        <v>49.5</v>
      </c>
      <c r="Z267" s="15">
        <f t="shared" ref="Z267" si="673">U267+2</f>
        <v>54</v>
      </c>
      <c r="AA267" s="15">
        <f t="shared" ref="AA267" si="674">V267+2</f>
        <v>54</v>
      </c>
      <c r="AB267" s="15">
        <f t="shared" ref="AB267" si="675">W267+2</f>
        <v>68</v>
      </c>
      <c r="AC267" s="15">
        <f t="shared" ref="AC267" si="676">X267+2</f>
        <v>69</v>
      </c>
      <c r="AD267" s="12">
        <f t="shared" ref="AD267" si="677">Y267+1.5</f>
        <v>51</v>
      </c>
      <c r="AE267" s="12">
        <f t="shared" ref="AE267" si="678">Z267+2</f>
        <v>56</v>
      </c>
      <c r="AF267" s="12">
        <f t="shared" ref="AF267" si="679">AA267+2</f>
        <v>56</v>
      </c>
      <c r="AG267" s="12">
        <f t="shared" ref="AG267" si="680">AB267+2</f>
        <v>70</v>
      </c>
      <c r="AH267" s="12">
        <f t="shared" ref="AH267" si="681">AC267+2</f>
        <v>71</v>
      </c>
      <c r="AI267" s="15">
        <f t="shared" ref="AI267" si="682">AD267+1.5</f>
        <v>52.5</v>
      </c>
      <c r="AJ267" s="15">
        <f t="shared" ref="AJ267" si="683">AE267+2</f>
        <v>58</v>
      </c>
      <c r="AK267" s="15">
        <f t="shared" ref="AK267" si="684">AF267+2</f>
        <v>58</v>
      </c>
      <c r="AL267" s="15">
        <f t="shared" ref="AL267" si="685">AG267+2</f>
        <v>72</v>
      </c>
      <c r="AM267" s="15">
        <f t="shared" ref="AM267" si="686">AH267+2</f>
        <v>73</v>
      </c>
    </row>
    <row r="268" spans="1:39" ht="17.100000000000001" customHeight="1">
      <c r="A268" s="25"/>
      <c r="B268" s="28"/>
      <c r="C268" s="31"/>
      <c r="D268" s="34"/>
      <c r="E268" s="37"/>
      <c r="F268" s="37"/>
      <c r="G268" s="37"/>
      <c r="H268" s="37"/>
      <c r="I268" s="37"/>
      <c r="J268" s="22"/>
      <c r="K268" s="22"/>
      <c r="L268" s="22"/>
      <c r="M268" s="22"/>
      <c r="N268" s="22"/>
      <c r="O268" s="16"/>
      <c r="P268" s="16"/>
      <c r="Q268" s="16"/>
      <c r="R268" s="16"/>
      <c r="S268" s="16"/>
      <c r="T268" s="19"/>
      <c r="U268" s="19"/>
      <c r="V268" s="19"/>
      <c r="W268" s="19"/>
      <c r="X268" s="19"/>
      <c r="Y268" s="16"/>
      <c r="Z268" s="16"/>
      <c r="AA268" s="16"/>
      <c r="AB268" s="16"/>
      <c r="AC268" s="16"/>
      <c r="AD268" s="13"/>
      <c r="AE268" s="13"/>
      <c r="AF268" s="13"/>
      <c r="AG268" s="13"/>
      <c r="AH268" s="13"/>
      <c r="AI268" s="16"/>
      <c r="AJ268" s="16"/>
      <c r="AK268" s="16"/>
      <c r="AL268" s="16"/>
      <c r="AM268" s="16"/>
    </row>
    <row r="269" spans="1:39" ht="17.100000000000001" customHeight="1">
      <c r="A269" s="25"/>
      <c r="B269" s="28"/>
      <c r="C269" s="31"/>
      <c r="D269" s="34"/>
      <c r="E269" s="37"/>
      <c r="F269" s="37"/>
      <c r="G269" s="37"/>
      <c r="H269" s="37"/>
      <c r="I269" s="37"/>
      <c r="J269" s="22"/>
      <c r="K269" s="22"/>
      <c r="L269" s="22"/>
      <c r="M269" s="22"/>
      <c r="N269" s="22"/>
      <c r="O269" s="16"/>
      <c r="P269" s="16"/>
      <c r="Q269" s="16"/>
      <c r="R269" s="16"/>
      <c r="S269" s="16"/>
      <c r="T269" s="19"/>
      <c r="U269" s="19"/>
      <c r="V269" s="19"/>
      <c r="W269" s="19"/>
      <c r="X269" s="19"/>
      <c r="Y269" s="16"/>
      <c r="Z269" s="16"/>
      <c r="AA269" s="16"/>
      <c r="AB269" s="16"/>
      <c r="AC269" s="16"/>
      <c r="AD269" s="13"/>
      <c r="AE269" s="13"/>
      <c r="AF269" s="13"/>
      <c r="AG269" s="13"/>
      <c r="AH269" s="13"/>
      <c r="AI269" s="16"/>
      <c r="AJ269" s="16"/>
      <c r="AK269" s="16"/>
      <c r="AL269" s="16"/>
      <c r="AM269" s="16"/>
    </row>
    <row r="270" spans="1:39" ht="17.100000000000001" customHeight="1">
      <c r="A270" s="25"/>
      <c r="B270" s="28"/>
      <c r="C270" s="31"/>
      <c r="D270" s="34"/>
      <c r="E270" s="37"/>
      <c r="F270" s="37"/>
      <c r="G270" s="37"/>
      <c r="H270" s="37"/>
      <c r="I270" s="37"/>
      <c r="J270" s="22"/>
      <c r="K270" s="22"/>
      <c r="L270" s="22"/>
      <c r="M270" s="22"/>
      <c r="N270" s="22"/>
      <c r="O270" s="16"/>
      <c r="P270" s="16"/>
      <c r="Q270" s="16"/>
      <c r="R270" s="16"/>
      <c r="S270" s="16"/>
      <c r="T270" s="19"/>
      <c r="U270" s="19"/>
      <c r="V270" s="19"/>
      <c r="W270" s="19"/>
      <c r="X270" s="19"/>
      <c r="Y270" s="16"/>
      <c r="Z270" s="16"/>
      <c r="AA270" s="16"/>
      <c r="AB270" s="16"/>
      <c r="AC270" s="16"/>
      <c r="AD270" s="13"/>
      <c r="AE270" s="13"/>
      <c r="AF270" s="13"/>
      <c r="AG270" s="13"/>
      <c r="AH270" s="13"/>
      <c r="AI270" s="16"/>
      <c r="AJ270" s="16"/>
      <c r="AK270" s="16"/>
      <c r="AL270" s="16"/>
      <c r="AM270" s="16"/>
    </row>
    <row r="271" spans="1:39" ht="17.100000000000001" customHeight="1">
      <c r="A271" s="25"/>
      <c r="B271" s="28"/>
      <c r="C271" s="31"/>
      <c r="D271" s="34"/>
      <c r="E271" s="37"/>
      <c r="F271" s="37"/>
      <c r="G271" s="37"/>
      <c r="H271" s="37"/>
      <c r="I271" s="37"/>
      <c r="J271" s="22"/>
      <c r="K271" s="22"/>
      <c r="L271" s="22"/>
      <c r="M271" s="22"/>
      <c r="N271" s="22"/>
      <c r="O271" s="16"/>
      <c r="P271" s="16"/>
      <c r="Q271" s="16"/>
      <c r="R271" s="16"/>
      <c r="S271" s="16"/>
      <c r="T271" s="19"/>
      <c r="U271" s="19"/>
      <c r="V271" s="19"/>
      <c r="W271" s="19"/>
      <c r="X271" s="19"/>
      <c r="Y271" s="16"/>
      <c r="Z271" s="16"/>
      <c r="AA271" s="16"/>
      <c r="AB271" s="16"/>
      <c r="AC271" s="16"/>
      <c r="AD271" s="13"/>
      <c r="AE271" s="13"/>
      <c r="AF271" s="13"/>
      <c r="AG271" s="13"/>
      <c r="AH271" s="13"/>
      <c r="AI271" s="16"/>
      <c r="AJ271" s="16"/>
      <c r="AK271" s="16"/>
      <c r="AL271" s="16"/>
      <c r="AM271" s="16"/>
    </row>
    <row r="272" spans="1:39" ht="17.100000000000001" customHeight="1">
      <c r="A272" s="26"/>
      <c r="B272" s="29"/>
      <c r="C272" s="32"/>
      <c r="D272" s="35"/>
      <c r="E272" s="38"/>
      <c r="F272" s="38"/>
      <c r="G272" s="38"/>
      <c r="H272" s="38"/>
      <c r="I272" s="38"/>
      <c r="J272" s="23"/>
      <c r="K272" s="23"/>
      <c r="L272" s="23"/>
      <c r="M272" s="23"/>
      <c r="N272" s="23"/>
      <c r="O272" s="17"/>
      <c r="P272" s="17"/>
      <c r="Q272" s="17"/>
      <c r="R272" s="17"/>
      <c r="S272" s="17"/>
      <c r="T272" s="20"/>
      <c r="U272" s="20"/>
      <c r="V272" s="20"/>
      <c r="W272" s="20"/>
      <c r="X272" s="20"/>
      <c r="Y272" s="17"/>
      <c r="Z272" s="17"/>
      <c r="AA272" s="17"/>
      <c r="AB272" s="17"/>
      <c r="AC272" s="17"/>
      <c r="AD272" s="14"/>
      <c r="AE272" s="14"/>
      <c r="AF272" s="14"/>
      <c r="AG272" s="14"/>
      <c r="AH272" s="14"/>
      <c r="AI272" s="17"/>
      <c r="AJ272" s="17"/>
      <c r="AK272" s="17"/>
      <c r="AL272" s="17"/>
      <c r="AM272" s="17"/>
    </row>
    <row r="273" spans="1:39" ht="17.100000000000001" customHeight="1">
      <c r="A273" s="24" t="s">
        <v>16</v>
      </c>
      <c r="B273" s="27">
        <v>1056</v>
      </c>
      <c r="C273" s="30" t="s">
        <v>13</v>
      </c>
      <c r="D273" s="30"/>
      <c r="E273" s="36"/>
      <c r="F273" s="36"/>
      <c r="G273" s="36"/>
      <c r="H273" s="36"/>
      <c r="I273" s="36"/>
      <c r="J273" s="21">
        <f t="shared" ref="J273" si="687">O273-1.5</f>
        <v>46</v>
      </c>
      <c r="K273" s="21">
        <f t="shared" ref="K273" si="688">P273-2</f>
        <v>49</v>
      </c>
      <c r="L273" s="21">
        <f t="shared" ref="L273" si="689">Q273-2</f>
        <v>48</v>
      </c>
      <c r="M273" s="21">
        <f t="shared" ref="M273" si="690">R273-2</f>
        <v>62</v>
      </c>
      <c r="N273" s="21">
        <f t="shared" ref="N273" si="691">S273-2</f>
        <v>63</v>
      </c>
      <c r="O273" s="15">
        <f>T273-1.5</f>
        <v>47.5</v>
      </c>
      <c r="P273" s="15">
        <f>U273-2</f>
        <v>51</v>
      </c>
      <c r="Q273" s="15">
        <f>V273-2</f>
        <v>50</v>
      </c>
      <c r="R273" s="15">
        <f>W273-2</f>
        <v>64</v>
      </c>
      <c r="S273" s="15">
        <f>X273-2</f>
        <v>65</v>
      </c>
      <c r="T273" s="18">
        <v>49</v>
      </c>
      <c r="U273" s="18">
        <v>53</v>
      </c>
      <c r="V273" s="18">
        <v>52</v>
      </c>
      <c r="W273" s="18">
        <v>66</v>
      </c>
      <c r="X273" s="18">
        <v>67</v>
      </c>
      <c r="Y273" s="15">
        <f t="shared" ref="Y273" si="692">T273+1.5</f>
        <v>50.5</v>
      </c>
      <c r="Z273" s="15">
        <f t="shared" ref="Z273" si="693">U273+2</f>
        <v>55</v>
      </c>
      <c r="AA273" s="15">
        <f t="shared" ref="AA273" si="694">V273+2</f>
        <v>54</v>
      </c>
      <c r="AB273" s="15">
        <f t="shared" ref="AB273" si="695">W273+2</f>
        <v>68</v>
      </c>
      <c r="AC273" s="15">
        <f t="shared" ref="AC273" si="696">X273+2</f>
        <v>69</v>
      </c>
      <c r="AD273" s="12">
        <f t="shared" ref="AD273" si="697">Y273+1.5</f>
        <v>52</v>
      </c>
      <c r="AE273" s="12">
        <f t="shared" ref="AE273" si="698">Z273+2</f>
        <v>57</v>
      </c>
      <c r="AF273" s="12">
        <f t="shared" ref="AF273" si="699">AA273+2</f>
        <v>56</v>
      </c>
      <c r="AG273" s="12">
        <f t="shared" ref="AG273" si="700">AB273+2</f>
        <v>70</v>
      </c>
      <c r="AH273" s="12">
        <f t="shared" ref="AH273" si="701">AC273+2</f>
        <v>71</v>
      </c>
      <c r="AI273" s="15">
        <f t="shared" ref="AI273" si="702">AD273+1.5</f>
        <v>53.5</v>
      </c>
      <c r="AJ273" s="15">
        <f t="shared" ref="AJ273" si="703">AE273+2</f>
        <v>59</v>
      </c>
      <c r="AK273" s="15">
        <f t="shared" ref="AK273" si="704">AF273+2</f>
        <v>58</v>
      </c>
      <c r="AL273" s="15">
        <f t="shared" ref="AL273" si="705">AG273+2</f>
        <v>72</v>
      </c>
      <c r="AM273" s="15">
        <f t="shared" ref="AM273" si="706">AH273+2</f>
        <v>73</v>
      </c>
    </row>
    <row r="274" spans="1:39" ht="17.100000000000001" customHeight="1">
      <c r="A274" s="25"/>
      <c r="B274" s="28"/>
      <c r="C274" s="31"/>
      <c r="D274" s="31"/>
      <c r="E274" s="37"/>
      <c r="F274" s="37"/>
      <c r="G274" s="37"/>
      <c r="H274" s="37"/>
      <c r="I274" s="37"/>
      <c r="J274" s="22"/>
      <c r="K274" s="22"/>
      <c r="L274" s="22"/>
      <c r="M274" s="22"/>
      <c r="N274" s="22"/>
      <c r="O274" s="16"/>
      <c r="P274" s="16"/>
      <c r="Q274" s="16"/>
      <c r="R274" s="16"/>
      <c r="S274" s="16"/>
      <c r="T274" s="19"/>
      <c r="U274" s="19"/>
      <c r="V274" s="19"/>
      <c r="W274" s="19"/>
      <c r="X274" s="19"/>
      <c r="Y274" s="16"/>
      <c r="Z274" s="16"/>
      <c r="AA274" s="16"/>
      <c r="AB274" s="16"/>
      <c r="AC274" s="16"/>
      <c r="AD274" s="13"/>
      <c r="AE274" s="13"/>
      <c r="AF274" s="13"/>
      <c r="AG274" s="13"/>
      <c r="AH274" s="13"/>
      <c r="AI274" s="16"/>
      <c r="AJ274" s="16"/>
      <c r="AK274" s="16"/>
      <c r="AL274" s="16"/>
      <c r="AM274" s="16"/>
    </row>
    <row r="275" spans="1:39" ht="17.100000000000001" customHeight="1">
      <c r="A275" s="25"/>
      <c r="B275" s="28"/>
      <c r="C275" s="31"/>
      <c r="D275" s="31"/>
      <c r="E275" s="37"/>
      <c r="F275" s="37"/>
      <c r="G275" s="37"/>
      <c r="H275" s="37"/>
      <c r="I275" s="37"/>
      <c r="J275" s="22"/>
      <c r="K275" s="22"/>
      <c r="L275" s="22"/>
      <c r="M275" s="22"/>
      <c r="N275" s="22"/>
      <c r="O275" s="16"/>
      <c r="P275" s="16"/>
      <c r="Q275" s="16"/>
      <c r="R275" s="16"/>
      <c r="S275" s="16"/>
      <c r="T275" s="19"/>
      <c r="U275" s="19"/>
      <c r="V275" s="19"/>
      <c r="W275" s="19"/>
      <c r="X275" s="19"/>
      <c r="Y275" s="16"/>
      <c r="Z275" s="16"/>
      <c r="AA275" s="16"/>
      <c r="AB275" s="16"/>
      <c r="AC275" s="16"/>
      <c r="AD275" s="13"/>
      <c r="AE275" s="13"/>
      <c r="AF275" s="13"/>
      <c r="AG275" s="13"/>
      <c r="AH275" s="13"/>
      <c r="AI275" s="16"/>
      <c r="AJ275" s="16"/>
      <c r="AK275" s="16"/>
      <c r="AL275" s="16"/>
      <c r="AM275" s="16"/>
    </row>
    <row r="276" spans="1:39" ht="17.100000000000001" customHeight="1">
      <c r="A276" s="25"/>
      <c r="B276" s="28"/>
      <c r="C276" s="31"/>
      <c r="D276" s="31"/>
      <c r="E276" s="37"/>
      <c r="F276" s="37"/>
      <c r="G276" s="37"/>
      <c r="H276" s="37"/>
      <c r="I276" s="37"/>
      <c r="J276" s="22"/>
      <c r="K276" s="22"/>
      <c r="L276" s="22"/>
      <c r="M276" s="22"/>
      <c r="N276" s="22"/>
      <c r="O276" s="16"/>
      <c r="P276" s="16"/>
      <c r="Q276" s="16"/>
      <c r="R276" s="16"/>
      <c r="S276" s="16"/>
      <c r="T276" s="19"/>
      <c r="U276" s="19"/>
      <c r="V276" s="19"/>
      <c r="W276" s="19"/>
      <c r="X276" s="19"/>
      <c r="Y276" s="16"/>
      <c r="Z276" s="16"/>
      <c r="AA276" s="16"/>
      <c r="AB276" s="16"/>
      <c r="AC276" s="16"/>
      <c r="AD276" s="13"/>
      <c r="AE276" s="13"/>
      <c r="AF276" s="13"/>
      <c r="AG276" s="13"/>
      <c r="AH276" s="13"/>
      <c r="AI276" s="16"/>
      <c r="AJ276" s="16"/>
      <c r="AK276" s="16"/>
      <c r="AL276" s="16"/>
      <c r="AM276" s="16"/>
    </row>
    <row r="277" spans="1:39" ht="17.100000000000001" customHeight="1">
      <c r="A277" s="25"/>
      <c r="B277" s="28"/>
      <c r="C277" s="31"/>
      <c r="D277" s="31"/>
      <c r="E277" s="37"/>
      <c r="F277" s="37"/>
      <c r="G277" s="37"/>
      <c r="H277" s="37"/>
      <c r="I277" s="37"/>
      <c r="J277" s="22"/>
      <c r="K277" s="22"/>
      <c r="L277" s="22"/>
      <c r="M277" s="22"/>
      <c r="N277" s="22"/>
      <c r="O277" s="16"/>
      <c r="P277" s="16"/>
      <c r="Q277" s="16"/>
      <c r="R277" s="16"/>
      <c r="S277" s="16"/>
      <c r="T277" s="19"/>
      <c r="U277" s="19"/>
      <c r="V277" s="19"/>
      <c r="W277" s="19"/>
      <c r="X277" s="19"/>
      <c r="Y277" s="16"/>
      <c r="Z277" s="16"/>
      <c r="AA277" s="16"/>
      <c r="AB277" s="16"/>
      <c r="AC277" s="16"/>
      <c r="AD277" s="13"/>
      <c r="AE277" s="13"/>
      <c r="AF277" s="13"/>
      <c r="AG277" s="13"/>
      <c r="AH277" s="13"/>
      <c r="AI277" s="16"/>
      <c r="AJ277" s="16"/>
      <c r="AK277" s="16"/>
      <c r="AL277" s="16"/>
      <c r="AM277" s="16"/>
    </row>
    <row r="278" spans="1:39" ht="17.100000000000001" customHeight="1">
      <c r="A278" s="26"/>
      <c r="B278" s="29"/>
      <c r="C278" s="32"/>
      <c r="D278" s="32"/>
      <c r="E278" s="38"/>
      <c r="F278" s="38"/>
      <c r="G278" s="38"/>
      <c r="H278" s="38"/>
      <c r="I278" s="38"/>
      <c r="J278" s="23"/>
      <c r="K278" s="23"/>
      <c r="L278" s="23"/>
      <c r="M278" s="23"/>
      <c r="N278" s="23"/>
      <c r="O278" s="17"/>
      <c r="P278" s="17"/>
      <c r="Q278" s="17"/>
      <c r="R278" s="17"/>
      <c r="S278" s="17"/>
      <c r="T278" s="20"/>
      <c r="U278" s="20"/>
      <c r="V278" s="20"/>
      <c r="W278" s="20"/>
      <c r="X278" s="20"/>
      <c r="Y278" s="17"/>
      <c r="Z278" s="17"/>
      <c r="AA278" s="17"/>
      <c r="AB278" s="17"/>
      <c r="AC278" s="17"/>
      <c r="AD278" s="14"/>
      <c r="AE278" s="14"/>
      <c r="AF278" s="14"/>
      <c r="AG278" s="14"/>
      <c r="AH278" s="14"/>
      <c r="AI278" s="17"/>
      <c r="AJ278" s="17"/>
      <c r="AK278" s="17"/>
      <c r="AL278" s="17"/>
      <c r="AM278" s="17"/>
    </row>
    <row r="279" spans="1:39" ht="17.100000000000001" hidden="1" customHeight="1">
      <c r="A279" s="24" t="s">
        <v>16</v>
      </c>
      <c r="B279" s="27"/>
      <c r="C279" s="30" t="s">
        <v>13</v>
      </c>
      <c r="D279" s="33"/>
      <c r="E279" s="36"/>
      <c r="F279" s="36"/>
      <c r="G279" s="36"/>
      <c r="H279" s="36"/>
      <c r="I279" s="36"/>
      <c r="J279" s="21">
        <f t="shared" ref="J279" si="707">O279-1.5</f>
        <v>45</v>
      </c>
      <c r="K279" s="21">
        <f t="shared" ref="K279" si="708">P279-2</f>
        <v>48</v>
      </c>
      <c r="L279" s="21">
        <f t="shared" ref="L279" si="709">Q279-2</f>
        <v>48</v>
      </c>
      <c r="M279" s="21">
        <f t="shared" ref="M279" si="710">R279-2</f>
        <v>62</v>
      </c>
      <c r="N279" s="21">
        <f t="shared" ref="N279" si="711">S279-2</f>
        <v>60</v>
      </c>
      <c r="O279" s="15">
        <f>T279-1.5</f>
        <v>46.5</v>
      </c>
      <c r="P279" s="15">
        <f>U279-2</f>
        <v>50</v>
      </c>
      <c r="Q279" s="15">
        <f>V279-2</f>
        <v>50</v>
      </c>
      <c r="R279" s="15">
        <f>W279-2</f>
        <v>64</v>
      </c>
      <c r="S279" s="15">
        <f>X279-2</f>
        <v>62</v>
      </c>
      <c r="T279" s="18">
        <v>48</v>
      </c>
      <c r="U279" s="18">
        <v>52</v>
      </c>
      <c r="V279" s="18">
        <v>52</v>
      </c>
      <c r="W279" s="18">
        <v>66</v>
      </c>
      <c r="X279" s="18">
        <v>64</v>
      </c>
      <c r="Y279" s="15">
        <f t="shared" ref="Y279" si="712">T279+1.5</f>
        <v>49.5</v>
      </c>
      <c r="Z279" s="15">
        <f t="shared" ref="Z279" si="713">U279+2</f>
        <v>54</v>
      </c>
      <c r="AA279" s="15">
        <f t="shared" ref="AA279" si="714">V279+2</f>
        <v>54</v>
      </c>
      <c r="AB279" s="15">
        <f t="shared" ref="AB279" si="715">W279+2</f>
        <v>68</v>
      </c>
      <c r="AC279" s="15">
        <f t="shared" ref="AC279" si="716">X279+2</f>
        <v>66</v>
      </c>
      <c r="AD279" s="12">
        <f t="shared" ref="AD279" si="717">Y279+1.5</f>
        <v>51</v>
      </c>
      <c r="AE279" s="12">
        <f t="shared" ref="AE279" si="718">Z279+2</f>
        <v>56</v>
      </c>
      <c r="AF279" s="12">
        <f t="shared" ref="AF279" si="719">AA279+2</f>
        <v>56</v>
      </c>
      <c r="AG279" s="12">
        <f t="shared" ref="AG279" si="720">AB279+2</f>
        <v>70</v>
      </c>
      <c r="AH279" s="12">
        <f t="shared" ref="AH279" si="721">AC279+2</f>
        <v>68</v>
      </c>
      <c r="AI279" s="15">
        <f t="shared" ref="AI279" si="722">AD279+1.5</f>
        <v>52.5</v>
      </c>
      <c r="AJ279" s="15">
        <f t="shared" ref="AJ279" si="723">AE279+2</f>
        <v>58</v>
      </c>
      <c r="AK279" s="15">
        <f t="shared" ref="AK279" si="724">AF279+2</f>
        <v>58</v>
      </c>
      <c r="AL279" s="15">
        <f t="shared" ref="AL279" si="725">AG279+2</f>
        <v>72</v>
      </c>
      <c r="AM279" s="15">
        <f t="shared" ref="AM279" si="726">AH279+2</f>
        <v>70</v>
      </c>
    </row>
    <row r="280" spans="1:39" ht="17.100000000000001" hidden="1" customHeight="1">
      <c r="A280" s="25"/>
      <c r="B280" s="28"/>
      <c r="C280" s="31"/>
      <c r="D280" s="34"/>
      <c r="E280" s="37"/>
      <c r="F280" s="37"/>
      <c r="G280" s="37"/>
      <c r="H280" s="37"/>
      <c r="I280" s="37"/>
      <c r="J280" s="22"/>
      <c r="K280" s="22"/>
      <c r="L280" s="22"/>
      <c r="M280" s="22"/>
      <c r="N280" s="22"/>
      <c r="O280" s="16"/>
      <c r="P280" s="16"/>
      <c r="Q280" s="16"/>
      <c r="R280" s="16"/>
      <c r="S280" s="16"/>
      <c r="T280" s="19"/>
      <c r="U280" s="19"/>
      <c r="V280" s="19"/>
      <c r="W280" s="19"/>
      <c r="X280" s="19"/>
      <c r="Y280" s="16"/>
      <c r="Z280" s="16"/>
      <c r="AA280" s="16"/>
      <c r="AB280" s="16"/>
      <c r="AC280" s="16"/>
      <c r="AD280" s="13"/>
      <c r="AE280" s="13"/>
      <c r="AF280" s="13"/>
      <c r="AG280" s="13"/>
      <c r="AH280" s="13"/>
      <c r="AI280" s="16"/>
      <c r="AJ280" s="16"/>
      <c r="AK280" s="16"/>
      <c r="AL280" s="16"/>
      <c r="AM280" s="16"/>
    </row>
    <row r="281" spans="1:39" ht="17.100000000000001" hidden="1" customHeight="1">
      <c r="A281" s="25"/>
      <c r="B281" s="28"/>
      <c r="C281" s="31"/>
      <c r="D281" s="34"/>
      <c r="E281" s="37"/>
      <c r="F281" s="37"/>
      <c r="G281" s="37"/>
      <c r="H281" s="37"/>
      <c r="I281" s="37"/>
      <c r="J281" s="22"/>
      <c r="K281" s="22"/>
      <c r="L281" s="22"/>
      <c r="M281" s="22"/>
      <c r="N281" s="22"/>
      <c r="O281" s="16"/>
      <c r="P281" s="16"/>
      <c r="Q281" s="16"/>
      <c r="R281" s="16"/>
      <c r="S281" s="16"/>
      <c r="T281" s="19"/>
      <c r="U281" s="19"/>
      <c r="V281" s="19"/>
      <c r="W281" s="19"/>
      <c r="X281" s="19"/>
      <c r="Y281" s="16"/>
      <c r="Z281" s="16"/>
      <c r="AA281" s="16"/>
      <c r="AB281" s="16"/>
      <c r="AC281" s="16"/>
      <c r="AD281" s="13"/>
      <c r="AE281" s="13"/>
      <c r="AF281" s="13"/>
      <c r="AG281" s="13"/>
      <c r="AH281" s="13"/>
      <c r="AI281" s="16"/>
      <c r="AJ281" s="16"/>
      <c r="AK281" s="16"/>
      <c r="AL281" s="16"/>
      <c r="AM281" s="16"/>
    </row>
    <row r="282" spans="1:39" ht="17.100000000000001" hidden="1" customHeight="1">
      <c r="A282" s="25"/>
      <c r="B282" s="28"/>
      <c r="C282" s="31"/>
      <c r="D282" s="34"/>
      <c r="E282" s="37"/>
      <c r="F282" s="37"/>
      <c r="G282" s="37"/>
      <c r="H282" s="37"/>
      <c r="I282" s="37"/>
      <c r="J282" s="22"/>
      <c r="K282" s="22"/>
      <c r="L282" s="22"/>
      <c r="M282" s="22"/>
      <c r="N282" s="22"/>
      <c r="O282" s="16"/>
      <c r="P282" s="16"/>
      <c r="Q282" s="16"/>
      <c r="R282" s="16"/>
      <c r="S282" s="16"/>
      <c r="T282" s="19"/>
      <c r="U282" s="19"/>
      <c r="V282" s="19"/>
      <c r="W282" s="19"/>
      <c r="X282" s="19"/>
      <c r="Y282" s="16"/>
      <c r="Z282" s="16"/>
      <c r="AA282" s="16"/>
      <c r="AB282" s="16"/>
      <c r="AC282" s="16"/>
      <c r="AD282" s="13"/>
      <c r="AE282" s="13"/>
      <c r="AF282" s="13"/>
      <c r="AG282" s="13"/>
      <c r="AH282" s="13"/>
      <c r="AI282" s="16"/>
      <c r="AJ282" s="16"/>
      <c r="AK282" s="16"/>
      <c r="AL282" s="16"/>
      <c r="AM282" s="16"/>
    </row>
    <row r="283" spans="1:39" ht="17.100000000000001" hidden="1" customHeight="1">
      <c r="A283" s="25"/>
      <c r="B283" s="28"/>
      <c r="C283" s="31"/>
      <c r="D283" s="34"/>
      <c r="E283" s="37"/>
      <c r="F283" s="37"/>
      <c r="G283" s="37"/>
      <c r="H283" s="37"/>
      <c r="I283" s="37"/>
      <c r="J283" s="22"/>
      <c r="K283" s="22"/>
      <c r="L283" s="22"/>
      <c r="M283" s="22"/>
      <c r="N283" s="22"/>
      <c r="O283" s="16"/>
      <c r="P283" s="16"/>
      <c r="Q283" s="16"/>
      <c r="R283" s="16"/>
      <c r="S283" s="16"/>
      <c r="T283" s="19"/>
      <c r="U283" s="19"/>
      <c r="V283" s="19"/>
      <c r="W283" s="19"/>
      <c r="X283" s="19"/>
      <c r="Y283" s="16"/>
      <c r="Z283" s="16"/>
      <c r="AA283" s="16"/>
      <c r="AB283" s="16"/>
      <c r="AC283" s="16"/>
      <c r="AD283" s="13"/>
      <c r="AE283" s="13"/>
      <c r="AF283" s="13"/>
      <c r="AG283" s="13"/>
      <c r="AH283" s="13"/>
      <c r="AI283" s="16"/>
      <c r="AJ283" s="16"/>
      <c r="AK283" s="16"/>
      <c r="AL283" s="16"/>
      <c r="AM283" s="16"/>
    </row>
    <row r="284" spans="1:39" ht="17.100000000000001" hidden="1" customHeight="1">
      <c r="A284" s="26"/>
      <c r="B284" s="29"/>
      <c r="C284" s="32"/>
      <c r="D284" s="35"/>
      <c r="E284" s="38"/>
      <c r="F284" s="38"/>
      <c r="G284" s="38"/>
      <c r="H284" s="38"/>
      <c r="I284" s="38"/>
      <c r="J284" s="23"/>
      <c r="K284" s="23"/>
      <c r="L284" s="23"/>
      <c r="M284" s="23"/>
      <c r="N284" s="23"/>
      <c r="O284" s="17"/>
      <c r="P284" s="17"/>
      <c r="Q284" s="17"/>
      <c r="R284" s="17"/>
      <c r="S284" s="17"/>
      <c r="T284" s="20"/>
      <c r="U284" s="20"/>
      <c r="V284" s="20"/>
      <c r="W284" s="20"/>
      <c r="X284" s="20"/>
      <c r="Y284" s="17"/>
      <c r="Z284" s="17"/>
      <c r="AA284" s="17"/>
      <c r="AB284" s="17"/>
      <c r="AC284" s="17"/>
      <c r="AD284" s="14"/>
      <c r="AE284" s="14"/>
      <c r="AF284" s="14"/>
      <c r="AG284" s="14"/>
      <c r="AH284" s="14"/>
      <c r="AI284" s="17"/>
      <c r="AJ284" s="17"/>
      <c r="AK284" s="17"/>
      <c r="AL284" s="17"/>
      <c r="AM284" s="17"/>
    </row>
    <row r="285" spans="1:39" ht="17.100000000000001" customHeight="1">
      <c r="A285" s="24" t="s">
        <v>16</v>
      </c>
      <c r="B285" s="27">
        <v>1826</v>
      </c>
      <c r="C285" s="30" t="s">
        <v>13</v>
      </c>
      <c r="D285" s="30"/>
      <c r="E285" s="36"/>
      <c r="F285" s="36"/>
      <c r="G285" s="36"/>
      <c r="H285" s="36"/>
      <c r="I285" s="36"/>
      <c r="J285" s="21">
        <f t="shared" ref="J285" si="727">O285-1.5</f>
        <v>47</v>
      </c>
      <c r="K285" s="21">
        <f t="shared" ref="K285" si="728">P285-2</f>
        <v>50</v>
      </c>
      <c r="L285" s="21">
        <f t="shared" ref="L285" si="729">Q285-2</f>
        <v>49</v>
      </c>
      <c r="M285" s="21">
        <f t="shared" ref="M285" si="730">R285-2</f>
        <v>61</v>
      </c>
      <c r="N285" s="21">
        <f t="shared" ref="N285" si="731">S285-2</f>
        <v>62</v>
      </c>
      <c r="O285" s="15">
        <f>T285-1.5</f>
        <v>48.5</v>
      </c>
      <c r="P285" s="15">
        <f>U285-2</f>
        <v>52</v>
      </c>
      <c r="Q285" s="15">
        <f>V285-2</f>
        <v>51</v>
      </c>
      <c r="R285" s="15">
        <f>W285-2</f>
        <v>63</v>
      </c>
      <c r="S285" s="15">
        <f>X285-2</f>
        <v>64</v>
      </c>
      <c r="T285" s="18">
        <v>50</v>
      </c>
      <c r="U285" s="18">
        <v>54</v>
      </c>
      <c r="V285" s="18">
        <v>53</v>
      </c>
      <c r="W285" s="18">
        <v>65</v>
      </c>
      <c r="X285" s="18">
        <v>66</v>
      </c>
      <c r="Y285" s="15">
        <f t="shared" ref="Y285" si="732">T285+1.5</f>
        <v>51.5</v>
      </c>
      <c r="Z285" s="15">
        <f t="shared" ref="Z285" si="733">U285+2</f>
        <v>56</v>
      </c>
      <c r="AA285" s="15">
        <f t="shared" ref="AA285" si="734">V285+2</f>
        <v>55</v>
      </c>
      <c r="AB285" s="15">
        <f t="shared" ref="AB285" si="735">W285+2</f>
        <v>67</v>
      </c>
      <c r="AC285" s="15">
        <f t="shared" ref="AC285" si="736">X285+2</f>
        <v>68</v>
      </c>
      <c r="AD285" s="12">
        <f t="shared" ref="AD285" si="737">Y285+1.5</f>
        <v>53</v>
      </c>
      <c r="AE285" s="12">
        <f t="shared" ref="AE285" si="738">Z285+2</f>
        <v>58</v>
      </c>
      <c r="AF285" s="12">
        <f t="shared" ref="AF285" si="739">AA285+2</f>
        <v>57</v>
      </c>
      <c r="AG285" s="12">
        <f t="shared" ref="AG285" si="740">AB285+2</f>
        <v>69</v>
      </c>
      <c r="AH285" s="12">
        <f t="shared" ref="AH285" si="741">AC285+2</f>
        <v>70</v>
      </c>
      <c r="AI285" s="15">
        <f t="shared" ref="AI285" si="742">AD285+1.5</f>
        <v>54.5</v>
      </c>
      <c r="AJ285" s="15">
        <f t="shared" ref="AJ285" si="743">AE285+2</f>
        <v>60</v>
      </c>
      <c r="AK285" s="15">
        <f t="shared" ref="AK285" si="744">AF285+2</f>
        <v>59</v>
      </c>
      <c r="AL285" s="15">
        <f t="shared" ref="AL285" si="745">AG285+2</f>
        <v>71</v>
      </c>
      <c r="AM285" s="15">
        <f t="shared" ref="AM285" si="746">AH285+2</f>
        <v>72</v>
      </c>
    </row>
    <row r="286" spans="1:39" ht="17.100000000000001" customHeight="1">
      <c r="A286" s="25"/>
      <c r="B286" s="28"/>
      <c r="C286" s="31"/>
      <c r="D286" s="31"/>
      <c r="E286" s="37"/>
      <c r="F286" s="37"/>
      <c r="G286" s="37"/>
      <c r="H286" s="37"/>
      <c r="I286" s="37"/>
      <c r="J286" s="22"/>
      <c r="K286" s="22"/>
      <c r="L286" s="22"/>
      <c r="M286" s="22"/>
      <c r="N286" s="22"/>
      <c r="O286" s="16"/>
      <c r="P286" s="16"/>
      <c r="Q286" s="16"/>
      <c r="R286" s="16"/>
      <c r="S286" s="16"/>
      <c r="T286" s="19"/>
      <c r="U286" s="19"/>
      <c r="V286" s="19"/>
      <c r="W286" s="19"/>
      <c r="X286" s="19"/>
      <c r="Y286" s="16"/>
      <c r="Z286" s="16"/>
      <c r="AA286" s="16"/>
      <c r="AB286" s="16"/>
      <c r="AC286" s="16"/>
      <c r="AD286" s="13"/>
      <c r="AE286" s="13"/>
      <c r="AF286" s="13"/>
      <c r="AG286" s="13"/>
      <c r="AH286" s="13"/>
      <c r="AI286" s="16"/>
      <c r="AJ286" s="16"/>
      <c r="AK286" s="16"/>
      <c r="AL286" s="16"/>
      <c r="AM286" s="16"/>
    </row>
    <row r="287" spans="1:39" ht="17.100000000000001" customHeight="1">
      <c r="A287" s="25"/>
      <c r="B287" s="28"/>
      <c r="C287" s="31"/>
      <c r="D287" s="31"/>
      <c r="E287" s="37"/>
      <c r="F287" s="37"/>
      <c r="G287" s="37"/>
      <c r="H287" s="37"/>
      <c r="I287" s="37"/>
      <c r="J287" s="22"/>
      <c r="K287" s="22"/>
      <c r="L287" s="22"/>
      <c r="M287" s="22"/>
      <c r="N287" s="22"/>
      <c r="O287" s="16"/>
      <c r="P287" s="16"/>
      <c r="Q287" s="16"/>
      <c r="R287" s="16"/>
      <c r="S287" s="16"/>
      <c r="T287" s="19"/>
      <c r="U287" s="19"/>
      <c r="V287" s="19"/>
      <c r="W287" s="19"/>
      <c r="X287" s="19"/>
      <c r="Y287" s="16"/>
      <c r="Z287" s="16"/>
      <c r="AA287" s="16"/>
      <c r="AB287" s="16"/>
      <c r="AC287" s="16"/>
      <c r="AD287" s="13"/>
      <c r="AE287" s="13"/>
      <c r="AF287" s="13"/>
      <c r="AG287" s="13"/>
      <c r="AH287" s="13"/>
      <c r="AI287" s="16"/>
      <c r="AJ287" s="16"/>
      <c r="AK287" s="16"/>
      <c r="AL287" s="16"/>
      <c r="AM287" s="16"/>
    </row>
    <row r="288" spans="1:39" ht="17.100000000000001" customHeight="1">
      <c r="A288" s="25"/>
      <c r="B288" s="28"/>
      <c r="C288" s="31"/>
      <c r="D288" s="31"/>
      <c r="E288" s="37"/>
      <c r="F288" s="37"/>
      <c r="G288" s="37"/>
      <c r="H288" s="37"/>
      <c r="I288" s="37"/>
      <c r="J288" s="22"/>
      <c r="K288" s="22"/>
      <c r="L288" s="22"/>
      <c r="M288" s="22"/>
      <c r="N288" s="22"/>
      <c r="O288" s="16"/>
      <c r="P288" s="16"/>
      <c r="Q288" s="16"/>
      <c r="R288" s="16"/>
      <c r="S288" s="16"/>
      <c r="T288" s="19"/>
      <c r="U288" s="19"/>
      <c r="V288" s="19"/>
      <c r="W288" s="19"/>
      <c r="X288" s="19"/>
      <c r="Y288" s="16"/>
      <c r="Z288" s="16"/>
      <c r="AA288" s="16"/>
      <c r="AB288" s="16"/>
      <c r="AC288" s="16"/>
      <c r="AD288" s="13"/>
      <c r="AE288" s="13"/>
      <c r="AF288" s="13"/>
      <c r="AG288" s="13"/>
      <c r="AH288" s="13"/>
      <c r="AI288" s="16"/>
      <c r="AJ288" s="16"/>
      <c r="AK288" s="16"/>
      <c r="AL288" s="16"/>
      <c r="AM288" s="16"/>
    </row>
    <row r="289" spans="1:39" ht="17.100000000000001" customHeight="1">
      <c r="A289" s="25"/>
      <c r="B289" s="28"/>
      <c r="C289" s="31"/>
      <c r="D289" s="31"/>
      <c r="E289" s="37"/>
      <c r="F289" s="37"/>
      <c r="G289" s="37"/>
      <c r="H289" s="37"/>
      <c r="I289" s="37"/>
      <c r="J289" s="22"/>
      <c r="K289" s="22"/>
      <c r="L289" s="22"/>
      <c r="M289" s="22"/>
      <c r="N289" s="22"/>
      <c r="O289" s="16"/>
      <c r="P289" s="16"/>
      <c r="Q289" s="16"/>
      <c r="R289" s="16"/>
      <c r="S289" s="16"/>
      <c r="T289" s="19"/>
      <c r="U289" s="19"/>
      <c r="V289" s="19"/>
      <c r="W289" s="19"/>
      <c r="X289" s="19"/>
      <c r="Y289" s="16"/>
      <c r="Z289" s="16"/>
      <c r="AA289" s="16"/>
      <c r="AB289" s="16"/>
      <c r="AC289" s="16"/>
      <c r="AD289" s="13"/>
      <c r="AE289" s="13"/>
      <c r="AF289" s="13"/>
      <c r="AG289" s="13"/>
      <c r="AH289" s="13"/>
      <c r="AI289" s="16"/>
      <c r="AJ289" s="16"/>
      <c r="AK289" s="16"/>
      <c r="AL289" s="16"/>
      <c r="AM289" s="16"/>
    </row>
    <row r="290" spans="1:39" ht="17.100000000000001" customHeight="1">
      <c r="A290" s="26"/>
      <c r="B290" s="29"/>
      <c r="C290" s="32"/>
      <c r="D290" s="32"/>
      <c r="E290" s="38"/>
      <c r="F290" s="38"/>
      <c r="G290" s="38"/>
      <c r="H290" s="38"/>
      <c r="I290" s="38"/>
      <c r="J290" s="23"/>
      <c r="K290" s="23"/>
      <c r="L290" s="23"/>
      <c r="M290" s="23"/>
      <c r="N290" s="23"/>
      <c r="O290" s="17"/>
      <c r="P290" s="17"/>
      <c r="Q290" s="17"/>
      <c r="R290" s="17"/>
      <c r="S290" s="17"/>
      <c r="T290" s="20"/>
      <c r="U290" s="20"/>
      <c r="V290" s="20"/>
      <c r="W290" s="20"/>
      <c r="X290" s="20"/>
      <c r="Y290" s="17"/>
      <c r="Z290" s="17"/>
      <c r="AA290" s="17"/>
      <c r="AB290" s="17"/>
      <c r="AC290" s="17"/>
      <c r="AD290" s="14"/>
      <c r="AE290" s="14"/>
      <c r="AF290" s="14"/>
      <c r="AG290" s="14"/>
      <c r="AH290" s="14"/>
      <c r="AI290" s="17"/>
      <c r="AJ290" s="17"/>
      <c r="AK290" s="17"/>
      <c r="AL290" s="17"/>
      <c r="AM290" s="17"/>
    </row>
    <row r="291" spans="1:39" ht="17.100000000000001" hidden="1" customHeight="1">
      <c r="A291" s="24" t="s">
        <v>16</v>
      </c>
      <c r="B291" s="27"/>
      <c r="C291" s="30" t="s">
        <v>13</v>
      </c>
      <c r="D291" s="33"/>
      <c r="E291" s="36"/>
      <c r="F291" s="36"/>
      <c r="G291" s="36"/>
      <c r="H291" s="36"/>
      <c r="I291" s="36"/>
      <c r="J291" s="21">
        <f t="shared" ref="J291" si="747">O291-1.5</f>
        <v>45</v>
      </c>
      <c r="K291" s="21">
        <f t="shared" ref="K291" si="748">P291-2</f>
        <v>48</v>
      </c>
      <c r="L291" s="21">
        <f t="shared" ref="L291" si="749">Q291-2</f>
        <v>48</v>
      </c>
      <c r="M291" s="21">
        <f t="shared" ref="M291" si="750">R291-2</f>
        <v>62</v>
      </c>
      <c r="N291" s="21">
        <f t="shared" ref="N291" si="751">S291-2</f>
        <v>60</v>
      </c>
      <c r="O291" s="15">
        <f>T291-1.5</f>
        <v>46.5</v>
      </c>
      <c r="P291" s="15">
        <f>U291-2</f>
        <v>50</v>
      </c>
      <c r="Q291" s="15">
        <f>V291-2</f>
        <v>50</v>
      </c>
      <c r="R291" s="15">
        <f>W291-2</f>
        <v>64</v>
      </c>
      <c r="S291" s="15">
        <f>X291-2</f>
        <v>62</v>
      </c>
      <c r="T291" s="18">
        <v>48</v>
      </c>
      <c r="U291" s="18">
        <v>52</v>
      </c>
      <c r="V291" s="18">
        <v>52</v>
      </c>
      <c r="W291" s="18">
        <v>66</v>
      </c>
      <c r="X291" s="18">
        <v>64</v>
      </c>
      <c r="Y291" s="15">
        <f t="shared" ref="Y291" si="752">T291+1.5</f>
        <v>49.5</v>
      </c>
      <c r="Z291" s="15">
        <f t="shared" ref="Z291" si="753">U291+2</f>
        <v>54</v>
      </c>
      <c r="AA291" s="15">
        <f t="shared" ref="AA291" si="754">V291+2</f>
        <v>54</v>
      </c>
      <c r="AB291" s="15">
        <f t="shared" ref="AB291" si="755">W291+2</f>
        <v>68</v>
      </c>
      <c r="AC291" s="15">
        <f t="shared" ref="AC291" si="756">X291+2</f>
        <v>66</v>
      </c>
      <c r="AD291" s="12">
        <f t="shared" ref="AD291" si="757">Y291+1.5</f>
        <v>51</v>
      </c>
      <c r="AE291" s="12">
        <f t="shared" ref="AE291" si="758">Z291+2</f>
        <v>56</v>
      </c>
      <c r="AF291" s="12">
        <f t="shared" ref="AF291" si="759">AA291+2</f>
        <v>56</v>
      </c>
      <c r="AG291" s="12">
        <f t="shared" ref="AG291" si="760">AB291+2</f>
        <v>70</v>
      </c>
      <c r="AH291" s="12">
        <f t="shared" ref="AH291" si="761">AC291+2</f>
        <v>68</v>
      </c>
      <c r="AI291" s="15">
        <f t="shared" ref="AI291" si="762">AD291+1.5</f>
        <v>52.5</v>
      </c>
      <c r="AJ291" s="15">
        <f t="shared" ref="AJ291" si="763">AE291+2</f>
        <v>58</v>
      </c>
      <c r="AK291" s="15">
        <f t="shared" ref="AK291" si="764">AF291+2</f>
        <v>58</v>
      </c>
      <c r="AL291" s="15">
        <f t="shared" ref="AL291" si="765">AG291+2</f>
        <v>72</v>
      </c>
      <c r="AM291" s="15">
        <f t="shared" ref="AM291" si="766">AH291+2</f>
        <v>70</v>
      </c>
    </row>
    <row r="292" spans="1:39" ht="17.100000000000001" hidden="1" customHeight="1">
      <c r="A292" s="25"/>
      <c r="B292" s="28"/>
      <c r="C292" s="31"/>
      <c r="D292" s="34"/>
      <c r="E292" s="37"/>
      <c r="F292" s="37"/>
      <c r="G292" s="37"/>
      <c r="H292" s="37"/>
      <c r="I292" s="37"/>
      <c r="J292" s="22"/>
      <c r="K292" s="22"/>
      <c r="L292" s="22"/>
      <c r="M292" s="22"/>
      <c r="N292" s="22"/>
      <c r="O292" s="16"/>
      <c r="P292" s="16"/>
      <c r="Q292" s="16"/>
      <c r="R292" s="16"/>
      <c r="S292" s="16"/>
      <c r="T292" s="19"/>
      <c r="U292" s="19"/>
      <c r="V292" s="19"/>
      <c r="W292" s="19"/>
      <c r="X292" s="19"/>
      <c r="Y292" s="16"/>
      <c r="Z292" s="16"/>
      <c r="AA292" s="16"/>
      <c r="AB292" s="16"/>
      <c r="AC292" s="16"/>
      <c r="AD292" s="13"/>
      <c r="AE292" s="13"/>
      <c r="AF292" s="13"/>
      <c r="AG292" s="13"/>
      <c r="AH292" s="13"/>
      <c r="AI292" s="16"/>
      <c r="AJ292" s="16"/>
      <c r="AK292" s="16"/>
      <c r="AL292" s="16"/>
      <c r="AM292" s="16"/>
    </row>
    <row r="293" spans="1:39" ht="17.100000000000001" hidden="1" customHeight="1">
      <c r="A293" s="25"/>
      <c r="B293" s="28"/>
      <c r="C293" s="31"/>
      <c r="D293" s="34"/>
      <c r="E293" s="37"/>
      <c r="F293" s="37"/>
      <c r="G293" s="37"/>
      <c r="H293" s="37"/>
      <c r="I293" s="37"/>
      <c r="J293" s="22"/>
      <c r="K293" s="22"/>
      <c r="L293" s="22"/>
      <c r="M293" s="22"/>
      <c r="N293" s="22"/>
      <c r="O293" s="16"/>
      <c r="P293" s="16"/>
      <c r="Q293" s="16"/>
      <c r="R293" s="16"/>
      <c r="S293" s="16"/>
      <c r="T293" s="19"/>
      <c r="U293" s="19"/>
      <c r="V293" s="19"/>
      <c r="W293" s="19"/>
      <c r="X293" s="19"/>
      <c r="Y293" s="16"/>
      <c r="Z293" s="16"/>
      <c r="AA293" s="16"/>
      <c r="AB293" s="16"/>
      <c r="AC293" s="16"/>
      <c r="AD293" s="13"/>
      <c r="AE293" s="13"/>
      <c r="AF293" s="13"/>
      <c r="AG293" s="13"/>
      <c r="AH293" s="13"/>
      <c r="AI293" s="16"/>
      <c r="AJ293" s="16"/>
      <c r="AK293" s="16"/>
      <c r="AL293" s="16"/>
      <c r="AM293" s="16"/>
    </row>
    <row r="294" spans="1:39" ht="17.100000000000001" hidden="1" customHeight="1">
      <c r="A294" s="25"/>
      <c r="B294" s="28"/>
      <c r="C294" s="31"/>
      <c r="D294" s="34"/>
      <c r="E294" s="37"/>
      <c r="F294" s="37"/>
      <c r="G294" s="37"/>
      <c r="H294" s="37"/>
      <c r="I294" s="37"/>
      <c r="J294" s="22"/>
      <c r="K294" s="22"/>
      <c r="L294" s="22"/>
      <c r="M294" s="22"/>
      <c r="N294" s="22"/>
      <c r="O294" s="16"/>
      <c r="P294" s="16"/>
      <c r="Q294" s="16"/>
      <c r="R294" s="16"/>
      <c r="S294" s="16"/>
      <c r="T294" s="19"/>
      <c r="U294" s="19"/>
      <c r="V294" s="19"/>
      <c r="W294" s="19"/>
      <c r="X294" s="19"/>
      <c r="Y294" s="16"/>
      <c r="Z294" s="16"/>
      <c r="AA294" s="16"/>
      <c r="AB294" s="16"/>
      <c r="AC294" s="16"/>
      <c r="AD294" s="13"/>
      <c r="AE294" s="13"/>
      <c r="AF294" s="13"/>
      <c r="AG294" s="13"/>
      <c r="AH294" s="13"/>
      <c r="AI294" s="16"/>
      <c r="AJ294" s="16"/>
      <c r="AK294" s="16"/>
      <c r="AL294" s="16"/>
      <c r="AM294" s="16"/>
    </row>
    <row r="295" spans="1:39" ht="17.100000000000001" hidden="1" customHeight="1">
      <c r="A295" s="25"/>
      <c r="B295" s="28"/>
      <c r="C295" s="31"/>
      <c r="D295" s="34"/>
      <c r="E295" s="37"/>
      <c r="F295" s="37"/>
      <c r="G295" s="37"/>
      <c r="H295" s="37"/>
      <c r="I295" s="37"/>
      <c r="J295" s="22"/>
      <c r="K295" s="22"/>
      <c r="L295" s="22"/>
      <c r="M295" s="22"/>
      <c r="N295" s="22"/>
      <c r="O295" s="16"/>
      <c r="P295" s="16"/>
      <c r="Q295" s="16"/>
      <c r="R295" s="16"/>
      <c r="S295" s="16"/>
      <c r="T295" s="19"/>
      <c r="U295" s="19"/>
      <c r="V295" s="19"/>
      <c r="W295" s="19"/>
      <c r="X295" s="19"/>
      <c r="Y295" s="16"/>
      <c r="Z295" s="16"/>
      <c r="AA295" s="16"/>
      <c r="AB295" s="16"/>
      <c r="AC295" s="16"/>
      <c r="AD295" s="13"/>
      <c r="AE295" s="13"/>
      <c r="AF295" s="13"/>
      <c r="AG295" s="13"/>
      <c r="AH295" s="13"/>
      <c r="AI295" s="16"/>
      <c r="AJ295" s="16"/>
      <c r="AK295" s="16"/>
      <c r="AL295" s="16"/>
      <c r="AM295" s="16"/>
    </row>
    <row r="296" spans="1:39" ht="17.100000000000001" hidden="1" customHeight="1">
      <c r="A296" s="26"/>
      <c r="B296" s="29"/>
      <c r="C296" s="32"/>
      <c r="D296" s="35"/>
      <c r="E296" s="38"/>
      <c r="F296" s="38"/>
      <c r="G296" s="38"/>
      <c r="H296" s="38"/>
      <c r="I296" s="38"/>
      <c r="J296" s="23"/>
      <c r="K296" s="23"/>
      <c r="L296" s="23"/>
      <c r="M296" s="23"/>
      <c r="N296" s="23"/>
      <c r="O296" s="17"/>
      <c r="P296" s="17"/>
      <c r="Q296" s="17"/>
      <c r="R296" s="17"/>
      <c r="S296" s="17"/>
      <c r="T296" s="20"/>
      <c r="U296" s="20"/>
      <c r="V296" s="20"/>
      <c r="W296" s="20"/>
      <c r="X296" s="20"/>
      <c r="Y296" s="17"/>
      <c r="Z296" s="17"/>
      <c r="AA296" s="17"/>
      <c r="AB296" s="17"/>
      <c r="AC296" s="17"/>
      <c r="AD296" s="14"/>
      <c r="AE296" s="14"/>
      <c r="AF296" s="14"/>
      <c r="AG296" s="14"/>
      <c r="AH296" s="14"/>
      <c r="AI296" s="17"/>
      <c r="AJ296" s="17"/>
      <c r="AK296" s="17"/>
      <c r="AL296" s="17"/>
      <c r="AM296" s="17"/>
    </row>
    <row r="297" spans="1:39" ht="17.100000000000001" hidden="1" customHeight="1">
      <c r="A297" s="24" t="s">
        <v>16</v>
      </c>
      <c r="B297" s="27"/>
      <c r="C297" s="30" t="s">
        <v>13</v>
      </c>
      <c r="D297" s="33"/>
      <c r="E297" s="36"/>
      <c r="F297" s="36"/>
      <c r="G297" s="36"/>
      <c r="H297" s="36"/>
      <c r="I297" s="36"/>
      <c r="J297" s="21">
        <f t="shared" ref="J297" si="767">O297-1.5</f>
        <v>45</v>
      </c>
      <c r="K297" s="21">
        <f t="shared" ref="K297" si="768">P297-2</f>
        <v>48</v>
      </c>
      <c r="L297" s="21">
        <f t="shared" ref="L297" si="769">Q297-2</f>
        <v>48</v>
      </c>
      <c r="M297" s="21">
        <f t="shared" ref="M297" si="770">R297-2</f>
        <v>62</v>
      </c>
      <c r="N297" s="21">
        <f t="shared" ref="N297" si="771">S297-2</f>
        <v>60</v>
      </c>
      <c r="O297" s="15">
        <f>T297-1.5</f>
        <v>46.5</v>
      </c>
      <c r="P297" s="15">
        <f>U297-2</f>
        <v>50</v>
      </c>
      <c r="Q297" s="15">
        <f>V297-2</f>
        <v>50</v>
      </c>
      <c r="R297" s="15">
        <f>W297-2</f>
        <v>64</v>
      </c>
      <c r="S297" s="15">
        <f>X297-2</f>
        <v>62</v>
      </c>
      <c r="T297" s="18">
        <v>48</v>
      </c>
      <c r="U297" s="18">
        <v>52</v>
      </c>
      <c r="V297" s="18">
        <v>52</v>
      </c>
      <c r="W297" s="18">
        <v>66</v>
      </c>
      <c r="X297" s="18">
        <v>64</v>
      </c>
      <c r="Y297" s="15">
        <f t="shared" ref="Y297" si="772">T297+1.5</f>
        <v>49.5</v>
      </c>
      <c r="Z297" s="15">
        <f t="shared" ref="Z297" si="773">U297+2</f>
        <v>54</v>
      </c>
      <c r="AA297" s="15">
        <f t="shared" ref="AA297" si="774">V297+2</f>
        <v>54</v>
      </c>
      <c r="AB297" s="15">
        <f t="shared" ref="AB297" si="775">W297+2</f>
        <v>68</v>
      </c>
      <c r="AC297" s="15">
        <f t="shared" ref="AC297" si="776">X297+2</f>
        <v>66</v>
      </c>
      <c r="AD297" s="12">
        <f t="shared" ref="AD297" si="777">Y297+1.5</f>
        <v>51</v>
      </c>
      <c r="AE297" s="12">
        <f t="shared" ref="AE297" si="778">Z297+2</f>
        <v>56</v>
      </c>
      <c r="AF297" s="12">
        <f t="shared" ref="AF297" si="779">AA297+2</f>
        <v>56</v>
      </c>
      <c r="AG297" s="12">
        <f t="shared" ref="AG297" si="780">AB297+2</f>
        <v>70</v>
      </c>
      <c r="AH297" s="12">
        <f t="shared" ref="AH297" si="781">AC297+2</f>
        <v>68</v>
      </c>
      <c r="AI297" s="15">
        <f t="shared" ref="AI297" si="782">AD297+1.5</f>
        <v>52.5</v>
      </c>
      <c r="AJ297" s="15">
        <f t="shared" ref="AJ297" si="783">AE297+2</f>
        <v>58</v>
      </c>
      <c r="AK297" s="15">
        <f t="shared" ref="AK297" si="784">AF297+2</f>
        <v>58</v>
      </c>
      <c r="AL297" s="15">
        <f t="shared" ref="AL297" si="785">AG297+2</f>
        <v>72</v>
      </c>
      <c r="AM297" s="15">
        <f t="shared" ref="AM297" si="786">AH297+2</f>
        <v>70</v>
      </c>
    </row>
    <row r="298" spans="1:39" ht="17.100000000000001" hidden="1" customHeight="1">
      <c r="A298" s="25"/>
      <c r="B298" s="28"/>
      <c r="C298" s="31"/>
      <c r="D298" s="34"/>
      <c r="E298" s="37"/>
      <c r="F298" s="37"/>
      <c r="G298" s="37"/>
      <c r="H298" s="37"/>
      <c r="I298" s="37"/>
      <c r="J298" s="22"/>
      <c r="K298" s="22"/>
      <c r="L298" s="22"/>
      <c r="M298" s="22"/>
      <c r="N298" s="22"/>
      <c r="O298" s="16"/>
      <c r="P298" s="16"/>
      <c r="Q298" s="16"/>
      <c r="R298" s="16"/>
      <c r="S298" s="16"/>
      <c r="T298" s="19"/>
      <c r="U298" s="19"/>
      <c r="V298" s="19"/>
      <c r="W298" s="19"/>
      <c r="X298" s="19"/>
      <c r="Y298" s="16"/>
      <c r="Z298" s="16"/>
      <c r="AA298" s="16"/>
      <c r="AB298" s="16"/>
      <c r="AC298" s="16"/>
      <c r="AD298" s="13"/>
      <c r="AE298" s="13"/>
      <c r="AF298" s="13"/>
      <c r="AG298" s="13"/>
      <c r="AH298" s="13"/>
      <c r="AI298" s="16"/>
      <c r="AJ298" s="16"/>
      <c r="AK298" s="16"/>
      <c r="AL298" s="16"/>
      <c r="AM298" s="16"/>
    </row>
    <row r="299" spans="1:39" ht="17.100000000000001" hidden="1" customHeight="1">
      <c r="A299" s="25"/>
      <c r="B299" s="28"/>
      <c r="C299" s="31"/>
      <c r="D299" s="34"/>
      <c r="E299" s="37"/>
      <c r="F299" s="37"/>
      <c r="G299" s="37"/>
      <c r="H299" s="37"/>
      <c r="I299" s="37"/>
      <c r="J299" s="22"/>
      <c r="K299" s="22"/>
      <c r="L299" s="22"/>
      <c r="M299" s="22"/>
      <c r="N299" s="22"/>
      <c r="O299" s="16"/>
      <c r="P299" s="16"/>
      <c r="Q299" s="16"/>
      <c r="R299" s="16"/>
      <c r="S299" s="16"/>
      <c r="T299" s="19"/>
      <c r="U299" s="19"/>
      <c r="V299" s="19"/>
      <c r="W299" s="19"/>
      <c r="X299" s="19"/>
      <c r="Y299" s="16"/>
      <c r="Z299" s="16"/>
      <c r="AA299" s="16"/>
      <c r="AB299" s="16"/>
      <c r="AC299" s="16"/>
      <c r="AD299" s="13"/>
      <c r="AE299" s="13"/>
      <c r="AF299" s="13"/>
      <c r="AG299" s="13"/>
      <c r="AH299" s="13"/>
      <c r="AI299" s="16"/>
      <c r="AJ299" s="16"/>
      <c r="AK299" s="16"/>
      <c r="AL299" s="16"/>
      <c r="AM299" s="16"/>
    </row>
    <row r="300" spans="1:39" ht="17.100000000000001" hidden="1" customHeight="1">
      <c r="A300" s="25"/>
      <c r="B300" s="28"/>
      <c r="C300" s="31"/>
      <c r="D300" s="34"/>
      <c r="E300" s="37"/>
      <c r="F300" s="37"/>
      <c r="G300" s="37"/>
      <c r="H300" s="37"/>
      <c r="I300" s="37"/>
      <c r="J300" s="22"/>
      <c r="K300" s="22"/>
      <c r="L300" s="22"/>
      <c r="M300" s="22"/>
      <c r="N300" s="22"/>
      <c r="O300" s="16"/>
      <c r="P300" s="16"/>
      <c r="Q300" s="16"/>
      <c r="R300" s="16"/>
      <c r="S300" s="16"/>
      <c r="T300" s="19"/>
      <c r="U300" s="19"/>
      <c r="V300" s="19"/>
      <c r="W300" s="19"/>
      <c r="X300" s="19"/>
      <c r="Y300" s="16"/>
      <c r="Z300" s="16"/>
      <c r="AA300" s="16"/>
      <c r="AB300" s="16"/>
      <c r="AC300" s="16"/>
      <c r="AD300" s="13"/>
      <c r="AE300" s="13"/>
      <c r="AF300" s="13"/>
      <c r="AG300" s="13"/>
      <c r="AH300" s="13"/>
      <c r="AI300" s="16"/>
      <c r="AJ300" s="16"/>
      <c r="AK300" s="16"/>
      <c r="AL300" s="16"/>
      <c r="AM300" s="16"/>
    </row>
    <row r="301" spans="1:39" ht="17.100000000000001" hidden="1" customHeight="1">
      <c r="A301" s="25"/>
      <c r="B301" s="28"/>
      <c r="C301" s="31"/>
      <c r="D301" s="34"/>
      <c r="E301" s="37"/>
      <c r="F301" s="37"/>
      <c r="G301" s="37"/>
      <c r="H301" s="37"/>
      <c r="I301" s="37"/>
      <c r="J301" s="22"/>
      <c r="K301" s="22"/>
      <c r="L301" s="22"/>
      <c r="M301" s="22"/>
      <c r="N301" s="22"/>
      <c r="O301" s="16"/>
      <c r="P301" s="16"/>
      <c r="Q301" s="16"/>
      <c r="R301" s="16"/>
      <c r="S301" s="16"/>
      <c r="T301" s="19"/>
      <c r="U301" s="19"/>
      <c r="V301" s="19"/>
      <c r="W301" s="19"/>
      <c r="X301" s="19"/>
      <c r="Y301" s="16"/>
      <c r="Z301" s="16"/>
      <c r="AA301" s="16"/>
      <c r="AB301" s="16"/>
      <c r="AC301" s="16"/>
      <c r="AD301" s="13"/>
      <c r="AE301" s="13"/>
      <c r="AF301" s="13"/>
      <c r="AG301" s="13"/>
      <c r="AH301" s="13"/>
      <c r="AI301" s="16"/>
      <c r="AJ301" s="16"/>
      <c r="AK301" s="16"/>
      <c r="AL301" s="16"/>
      <c r="AM301" s="16"/>
    </row>
    <row r="302" spans="1:39" ht="17.100000000000001" hidden="1" customHeight="1">
      <c r="A302" s="26"/>
      <c r="B302" s="29"/>
      <c r="C302" s="32"/>
      <c r="D302" s="35"/>
      <c r="E302" s="38"/>
      <c r="F302" s="38"/>
      <c r="G302" s="38"/>
      <c r="H302" s="38"/>
      <c r="I302" s="38"/>
      <c r="J302" s="23"/>
      <c r="K302" s="23"/>
      <c r="L302" s="23"/>
      <c r="M302" s="23"/>
      <c r="N302" s="23"/>
      <c r="O302" s="17"/>
      <c r="P302" s="17"/>
      <c r="Q302" s="17"/>
      <c r="R302" s="17"/>
      <c r="S302" s="17"/>
      <c r="T302" s="20"/>
      <c r="U302" s="20"/>
      <c r="V302" s="20"/>
      <c r="W302" s="20"/>
      <c r="X302" s="20"/>
      <c r="Y302" s="17"/>
      <c r="Z302" s="17"/>
      <c r="AA302" s="17"/>
      <c r="AB302" s="17"/>
      <c r="AC302" s="17"/>
      <c r="AD302" s="14"/>
      <c r="AE302" s="14"/>
      <c r="AF302" s="14"/>
      <c r="AG302" s="14"/>
      <c r="AH302" s="14"/>
      <c r="AI302" s="17"/>
      <c r="AJ302" s="17"/>
      <c r="AK302" s="17"/>
      <c r="AL302" s="17"/>
      <c r="AM302" s="17"/>
    </row>
    <row r="303" spans="1:39" ht="17.100000000000001" customHeight="1">
      <c r="A303" s="24" t="s">
        <v>16</v>
      </c>
      <c r="B303" s="39">
        <v>927</v>
      </c>
      <c r="C303" s="30" t="s">
        <v>13</v>
      </c>
      <c r="D303" s="33"/>
      <c r="E303" s="36"/>
      <c r="F303" s="36"/>
      <c r="G303" s="36"/>
      <c r="H303" s="36"/>
      <c r="I303" s="36"/>
      <c r="J303" s="21">
        <f t="shared" ref="J303" si="787">O303-1.5</f>
        <v>47</v>
      </c>
      <c r="K303" s="21">
        <f t="shared" ref="K303" si="788">P303-2</f>
        <v>46</v>
      </c>
      <c r="L303" s="21">
        <f t="shared" ref="L303" si="789">Q303-2</f>
        <v>47</v>
      </c>
      <c r="M303" s="21">
        <f t="shared" ref="M303" si="790">R303-2</f>
        <v>61</v>
      </c>
      <c r="N303" s="21">
        <f t="shared" ref="N303" si="791">S303-2</f>
        <v>61</v>
      </c>
      <c r="O303" s="15">
        <f>T303-1.5</f>
        <v>48.5</v>
      </c>
      <c r="P303" s="15">
        <f>U303-2</f>
        <v>48</v>
      </c>
      <c r="Q303" s="15">
        <f>V303-2</f>
        <v>49</v>
      </c>
      <c r="R303" s="15">
        <f>W303-2</f>
        <v>63</v>
      </c>
      <c r="S303" s="15">
        <f>X303-2</f>
        <v>63</v>
      </c>
      <c r="T303" s="18">
        <v>50</v>
      </c>
      <c r="U303" s="18">
        <v>50</v>
      </c>
      <c r="V303" s="18">
        <v>51</v>
      </c>
      <c r="W303" s="18">
        <v>65</v>
      </c>
      <c r="X303" s="18">
        <v>65</v>
      </c>
      <c r="Y303" s="15">
        <f t="shared" ref="Y303" si="792">T303+1.5</f>
        <v>51.5</v>
      </c>
      <c r="Z303" s="15">
        <f t="shared" ref="Z303" si="793">U303+2</f>
        <v>52</v>
      </c>
      <c r="AA303" s="15">
        <f t="shared" ref="AA303" si="794">V303+2</f>
        <v>53</v>
      </c>
      <c r="AB303" s="15">
        <f t="shared" ref="AB303" si="795">W303+2</f>
        <v>67</v>
      </c>
      <c r="AC303" s="15">
        <f t="shared" ref="AC303" si="796">X303+2</f>
        <v>67</v>
      </c>
      <c r="AD303" s="12">
        <f t="shared" ref="AD303" si="797">Y303+1.5</f>
        <v>53</v>
      </c>
      <c r="AE303" s="12">
        <f t="shared" ref="AE303" si="798">Z303+2</f>
        <v>54</v>
      </c>
      <c r="AF303" s="12">
        <f t="shared" ref="AF303" si="799">AA303+2</f>
        <v>55</v>
      </c>
      <c r="AG303" s="12">
        <f t="shared" ref="AG303" si="800">AB303+2</f>
        <v>69</v>
      </c>
      <c r="AH303" s="12">
        <f t="shared" ref="AH303" si="801">AC303+2</f>
        <v>69</v>
      </c>
      <c r="AI303" s="15">
        <f t="shared" ref="AI303" si="802">AD303+1.5</f>
        <v>54.5</v>
      </c>
      <c r="AJ303" s="15">
        <f t="shared" ref="AJ303" si="803">AE303+2</f>
        <v>56</v>
      </c>
      <c r="AK303" s="15">
        <f t="shared" ref="AK303" si="804">AF303+2</f>
        <v>57</v>
      </c>
      <c r="AL303" s="15">
        <f t="shared" ref="AL303" si="805">AG303+2</f>
        <v>71</v>
      </c>
      <c r="AM303" s="15">
        <f t="shared" ref="AM303" si="806">AH303+2</f>
        <v>71</v>
      </c>
    </row>
    <row r="304" spans="1:39" ht="17.100000000000001" customHeight="1">
      <c r="A304" s="25"/>
      <c r="B304" s="40"/>
      <c r="C304" s="31"/>
      <c r="D304" s="34"/>
      <c r="E304" s="37"/>
      <c r="F304" s="37"/>
      <c r="G304" s="37"/>
      <c r="H304" s="37"/>
      <c r="I304" s="37"/>
      <c r="J304" s="22"/>
      <c r="K304" s="22"/>
      <c r="L304" s="22"/>
      <c r="M304" s="22"/>
      <c r="N304" s="22"/>
      <c r="O304" s="16"/>
      <c r="P304" s="16"/>
      <c r="Q304" s="16"/>
      <c r="R304" s="16"/>
      <c r="S304" s="16"/>
      <c r="T304" s="19"/>
      <c r="U304" s="19"/>
      <c r="V304" s="19"/>
      <c r="W304" s="19"/>
      <c r="X304" s="19"/>
      <c r="Y304" s="16"/>
      <c r="Z304" s="16"/>
      <c r="AA304" s="16"/>
      <c r="AB304" s="16"/>
      <c r="AC304" s="16"/>
      <c r="AD304" s="13"/>
      <c r="AE304" s="13"/>
      <c r="AF304" s="13"/>
      <c r="AG304" s="13"/>
      <c r="AH304" s="13"/>
      <c r="AI304" s="16"/>
      <c r="AJ304" s="16"/>
      <c r="AK304" s="16"/>
      <c r="AL304" s="16"/>
      <c r="AM304" s="16"/>
    </row>
    <row r="305" spans="1:39" ht="17.100000000000001" customHeight="1">
      <c r="A305" s="25"/>
      <c r="B305" s="40"/>
      <c r="C305" s="31"/>
      <c r="D305" s="34"/>
      <c r="E305" s="37"/>
      <c r="F305" s="37"/>
      <c r="G305" s="37"/>
      <c r="H305" s="37"/>
      <c r="I305" s="37"/>
      <c r="J305" s="22"/>
      <c r="K305" s="22"/>
      <c r="L305" s="22"/>
      <c r="M305" s="22"/>
      <c r="N305" s="22"/>
      <c r="O305" s="16"/>
      <c r="P305" s="16"/>
      <c r="Q305" s="16"/>
      <c r="R305" s="16"/>
      <c r="S305" s="16"/>
      <c r="T305" s="19"/>
      <c r="U305" s="19"/>
      <c r="V305" s="19"/>
      <c r="W305" s="19"/>
      <c r="X305" s="19"/>
      <c r="Y305" s="16"/>
      <c r="Z305" s="16"/>
      <c r="AA305" s="16"/>
      <c r="AB305" s="16"/>
      <c r="AC305" s="16"/>
      <c r="AD305" s="13"/>
      <c r="AE305" s="13"/>
      <c r="AF305" s="13"/>
      <c r="AG305" s="13"/>
      <c r="AH305" s="13"/>
      <c r="AI305" s="16"/>
      <c r="AJ305" s="16"/>
      <c r="AK305" s="16"/>
      <c r="AL305" s="16"/>
      <c r="AM305" s="16"/>
    </row>
    <row r="306" spans="1:39" ht="17.100000000000001" customHeight="1">
      <c r="A306" s="25"/>
      <c r="B306" s="40"/>
      <c r="C306" s="31"/>
      <c r="D306" s="34"/>
      <c r="E306" s="37"/>
      <c r="F306" s="37"/>
      <c r="G306" s="37"/>
      <c r="H306" s="37"/>
      <c r="I306" s="37"/>
      <c r="J306" s="22"/>
      <c r="K306" s="22"/>
      <c r="L306" s="22"/>
      <c r="M306" s="22"/>
      <c r="N306" s="22"/>
      <c r="O306" s="16"/>
      <c r="P306" s="16"/>
      <c r="Q306" s="16"/>
      <c r="R306" s="16"/>
      <c r="S306" s="16"/>
      <c r="T306" s="19"/>
      <c r="U306" s="19"/>
      <c r="V306" s="19"/>
      <c r="W306" s="19"/>
      <c r="X306" s="19"/>
      <c r="Y306" s="16"/>
      <c r="Z306" s="16"/>
      <c r="AA306" s="16"/>
      <c r="AB306" s="16"/>
      <c r="AC306" s="16"/>
      <c r="AD306" s="13"/>
      <c r="AE306" s="13"/>
      <c r="AF306" s="13"/>
      <c r="AG306" s="13"/>
      <c r="AH306" s="13"/>
      <c r="AI306" s="16"/>
      <c r="AJ306" s="16"/>
      <c r="AK306" s="16"/>
      <c r="AL306" s="16"/>
      <c r="AM306" s="16"/>
    </row>
    <row r="307" spans="1:39" ht="17.100000000000001" customHeight="1">
      <c r="A307" s="25"/>
      <c r="B307" s="40"/>
      <c r="C307" s="31"/>
      <c r="D307" s="34"/>
      <c r="E307" s="37"/>
      <c r="F307" s="37"/>
      <c r="G307" s="37"/>
      <c r="H307" s="37"/>
      <c r="I307" s="37"/>
      <c r="J307" s="22"/>
      <c r="K307" s="22"/>
      <c r="L307" s="22"/>
      <c r="M307" s="22"/>
      <c r="N307" s="22"/>
      <c r="O307" s="16"/>
      <c r="P307" s="16"/>
      <c r="Q307" s="16"/>
      <c r="R307" s="16"/>
      <c r="S307" s="16"/>
      <c r="T307" s="19"/>
      <c r="U307" s="19"/>
      <c r="V307" s="19"/>
      <c r="W307" s="19"/>
      <c r="X307" s="19"/>
      <c r="Y307" s="16"/>
      <c r="Z307" s="16"/>
      <c r="AA307" s="16"/>
      <c r="AB307" s="16"/>
      <c r="AC307" s="16"/>
      <c r="AD307" s="13"/>
      <c r="AE307" s="13"/>
      <c r="AF307" s="13"/>
      <c r="AG307" s="13"/>
      <c r="AH307" s="13"/>
      <c r="AI307" s="16"/>
      <c r="AJ307" s="16"/>
      <c r="AK307" s="16"/>
      <c r="AL307" s="16"/>
      <c r="AM307" s="16"/>
    </row>
    <row r="308" spans="1:39" ht="17.100000000000001" customHeight="1">
      <c r="A308" s="26"/>
      <c r="B308" s="41"/>
      <c r="C308" s="32"/>
      <c r="D308" s="35"/>
      <c r="E308" s="38"/>
      <c r="F308" s="38"/>
      <c r="G308" s="38"/>
      <c r="H308" s="38"/>
      <c r="I308" s="38"/>
      <c r="J308" s="23"/>
      <c r="K308" s="23"/>
      <c r="L308" s="23"/>
      <c r="M308" s="23"/>
      <c r="N308" s="23"/>
      <c r="O308" s="17"/>
      <c r="P308" s="17"/>
      <c r="Q308" s="17"/>
      <c r="R308" s="17"/>
      <c r="S308" s="17"/>
      <c r="T308" s="20"/>
      <c r="U308" s="20"/>
      <c r="V308" s="20"/>
      <c r="W308" s="20"/>
      <c r="X308" s="20"/>
      <c r="Y308" s="17"/>
      <c r="Z308" s="17"/>
      <c r="AA308" s="17"/>
      <c r="AB308" s="17"/>
      <c r="AC308" s="17"/>
      <c r="AD308" s="14"/>
      <c r="AE308" s="14"/>
      <c r="AF308" s="14"/>
      <c r="AG308" s="14"/>
      <c r="AH308" s="14"/>
      <c r="AI308" s="17"/>
      <c r="AJ308" s="17"/>
      <c r="AK308" s="17"/>
      <c r="AL308" s="17"/>
      <c r="AM308" s="17"/>
    </row>
    <row r="309" spans="1:39" ht="17.100000000000001" customHeight="1">
      <c r="A309" s="24" t="s">
        <v>16</v>
      </c>
      <c r="B309" s="27">
        <v>1611</v>
      </c>
      <c r="C309" s="30" t="s">
        <v>13</v>
      </c>
      <c r="D309" s="33"/>
      <c r="E309" s="36"/>
      <c r="F309" s="36"/>
      <c r="G309" s="36"/>
      <c r="H309" s="36"/>
      <c r="I309" s="36"/>
      <c r="J309" s="21">
        <f t="shared" ref="J309" si="807">O309-1.5</f>
        <v>45</v>
      </c>
      <c r="K309" s="21">
        <f t="shared" ref="K309" si="808">P309-2</f>
        <v>46</v>
      </c>
      <c r="L309" s="21">
        <f t="shared" ref="L309" si="809">Q309-2</f>
        <v>46</v>
      </c>
      <c r="M309" s="21">
        <f t="shared" ref="M309" si="810">R309-2</f>
        <v>60</v>
      </c>
      <c r="N309" s="21">
        <f t="shared" ref="N309" si="811">S309-2</f>
        <v>62</v>
      </c>
      <c r="O309" s="15">
        <f>T309-1.5</f>
        <v>46.5</v>
      </c>
      <c r="P309" s="15">
        <f>U309-2</f>
        <v>48</v>
      </c>
      <c r="Q309" s="15">
        <f>V309-2</f>
        <v>48</v>
      </c>
      <c r="R309" s="15">
        <f>W309-2</f>
        <v>62</v>
      </c>
      <c r="S309" s="15">
        <f>X309-2</f>
        <v>64</v>
      </c>
      <c r="T309" s="18">
        <v>48</v>
      </c>
      <c r="U309" s="18">
        <v>50</v>
      </c>
      <c r="V309" s="18">
        <v>50</v>
      </c>
      <c r="W309" s="18">
        <v>64</v>
      </c>
      <c r="X309" s="18">
        <v>66</v>
      </c>
      <c r="Y309" s="15">
        <f t="shared" ref="Y309" si="812">T309+1.5</f>
        <v>49.5</v>
      </c>
      <c r="Z309" s="15">
        <f t="shared" ref="Z309" si="813">U309+2</f>
        <v>52</v>
      </c>
      <c r="AA309" s="15">
        <f t="shared" ref="AA309" si="814">V309+2</f>
        <v>52</v>
      </c>
      <c r="AB309" s="15">
        <f t="shared" ref="AB309" si="815">W309+2</f>
        <v>66</v>
      </c>
      <c r="AC309" s="15">
        <f t="shared" ref="AC309" si="816">X309+2</f>
        <v>68</v>
      </c>
      <c r="AD309" s="12">
        <f t="shared" ref="AD309" si="817">Y309+1.5</f>
        <v>51</v>
      </c>
      <c r="AE309" s="12">
        <f t="shared" ref="AE309" si="818">Z309+2</f>
        <v>54</v>
      </c>
      <c r="AF309" s="12">
        <f t="shared" ref="AF309" si="819">AA309+2</f>
        <v>54</v>
      </c>
      <c r="AG309" s="12">
        <f t="shared" ref="AG309" si="820">AB309+2</f>
        <v>68</v>
      </c>
      <c r="AH309" s="12">
        <f t="shared" ref="AH309" si="821">AC309+2</f>
        <v>70</v>
      </c>
      <c r="AI309" s="15">
        <f t="shared" ref="AI309" si="822">AD309+1.5</f>
        <v>52.5</v>
      </c>
      <c r="AJ309" s="15">
        <f t="shared" ref="AJ309" si="823">AE309+2</f>
        <v>56</v>
      </c>
      <c r="AK309" s="15">
        <f t="shared" ref="AK309" si="824">AF309+2</f>
        <v>56</v>
      </c>
      <c r="AL309" s="15">
        <f t="shared" ref="AL309" si="825">AG309+2</f>
        <v>70</v>
      </c>
      <c r="AM309" s="15">
        <f t="shared" ref="AM309" si="826">AH309+2</f>
        <v>72</v>
      </c>
    </row>
    <row r="310" spans="1:39" ht="17.100000000000001" customHeight="1">
      <c r="A310" s="25"/>
      <c r="B310" s="28"/>
      <c r="C310" s="31"/>
      <c r="D310" s="34"/>
      <c r="E310" s="37"/>
      <c r="F310" s="37"/>
      <c r="G310" s="37"/>
      <c r="H310" s="37"/>
      <c r="I310" s="37"/>
      <c r="J310" s="22"/>
      <c r="K310" s="22"/>
      <c r="L310" s="22"/>
      <c r="M310" s="22"/>
      <c r="N310" s="22"/>
      <c r="O310" s="16"/>
      <c r="P310" s="16"/>
      <c r="Q310" s="16"/>
      <c r="R310" s="16"/>
      <c r="S310" s="16"/>
      <c r="T310" s="19"/>
      <c r="U310" s="19"/>
      <c r="V310" s="19"/>
      <c r="W310" s="19"/>
      <c r="X310" s="19"/>
      <c r="Y310" s="16"/>
      <c r="Z310" s="16"/>
      <c r="AA310" s="16"/>
      <c r="AB310" s="16"/>
      <c r="AC310" s="16"/>
      <c r="AD310" s="13"/>
      <c r="AE310" s="13"/>
      <c r="AF310" s="13"/>
      <c r="AG310" s="13"/>
      <c r="AH310" s="13"/>
      <c r="AI310" s="16"/>
      <c r="AJ310" s="16"/>
      <c r="AK310" s="16"/>
      <c r="AL310" s="16"/>
      <c r="AM310" s="16"/>
    </row>
    <row r="311" spans="1:39" ht="17.100000000000001" customHeight="1">
      <c r="A311" s="25"/>
      <c r="B311" s="28"/>
      <c r="C311" s="31"/>
      <c r="D311" s="34"/>
      <c r="E311" s="37"/>
      <c r="F311" s="37"/>
      <c r="G311" s="37"/>
      <c r="H311" s="37"/>
      <c r="I311" s="37"/>
      <c r="J311" s="22"/>
      <c r="K311" s="22"/>
      <c r="L311" s="22"/>
      <c r="M311" s="22"/>
      <c r="N311" s="22"/>
      <c r="O311" s="16"/>
      <c r="P311" s="16"/>
      <c r="Q311" s="16"/>
      <c r="R311" s="16"/>
      <c r="S311" s="16"/>
      <c r="T311" s="19"/>
      <c r="U311" s="19"/>
      <c r="V311" s="19"/>
      <c r="W311" s="19"/>
      <c r="X311" s="19"/>
      <c r="Y311" s="16"/>
      <c r="Z311" s="16"/>
      <c r="AA311" s="16"/>
      <c r="AB311" s="16"/>
      <c r="AC311" s="16"/>
      <c r="AD311" s="13"/>
      <c r="AE311" s="13"/>
      <c r="AF311" s="13"/>
      <c r="AG311" s="13"/>
      <c r="AH311" s="13"/>
      <c r="AI311" s="16"/>
      <c r="AJ311" s="16"/>
      <c r="AK311" s="16"/>
      <c r="AL311" s="16"/>
      <c r="AM311" s="16"/>
    </row>
    <row r="312" spans="1:39" ht="17.100000000000001" customHeight="1">
      <c r="A312" s="25"/>
      <c r="B312" s="28"/>
      <c r="C312" s="31"/>
      <c r="D312" s="34"/>
      <c r="E312" s="37"/>
      <c r="F312" s="37"/>
      <c r="G312" s="37"/>
      <c r="H312" s="37"/>
      <c r="I312" s="37"/>
      <c r="J312" s="22"/>
      <c r="K312" s="22"/>
      <c r="L312" s="22"/>
      <c r="M312" s="22"/>
      <c r="N312" s="22"/>
      <c r="O312" s="16"/>
      <c r="P312" s="16"/>
      <c r="Q312" s="16"/>
      <c r="R312" s="16"/>
      <c r="S312" s="16"/>
      <c r="T312" s="19"/>
      <c r="U312" s="19"/>
      <c r="V312" s="19"/>
      <c r="W312" s="19"/>
      <c r="X312" s="19"/>
      <c r="Y312" s="16"/>
      <c r="Z312" s="16"/>
      <c r="AA312" s="16"/>
      <c r="AB312" s="16"/>
      <c r="AC312" s="16"/>
      <c r="AD312" s="13"/>
      <c r="AE312" s="13"/>
      <c r="AF312" s="13"/>
      <c r="AG312" s="13"/>
      <c r="AH312" s="13"/>
      <c r="AI312" s="16"/>
      <c r="AJ312" s="16"/>
      <c r="AK312" s="16"/>
      <c r="AL312" s="16"/>
      <c r="AM312" s="16"/>
    </row>
    <row r="313" spans="1:39" ht="17.100000000000001" customHeight="1">
      <c r="A313" s="25"/>
      <c r="B313" s="28"/>
      <c r="C313" s="31"/>
      <c r="D313" s="34"/>
      <c r="E313" s="37"/>
      <c r="F313" s="37"/>
      <c r="G313" s="37"/>
      <c r="H313" s="37"/>
      <c r="I313" s="37"/>
      <c r="J313" s="22"/>
      <c r="K313" s="22"/>
      <c r="L313" s="22"/>
      <c r="M313" s="22"/>
      <c r="N313" s="22"/>
      <c r="O313" s="16"/>
      <c r="P313" s="16"/>
      <c r="Q313" s="16"/>
      <c r="R313" s="16"/>
      <c r="S313" s="16"/>
      <c r="T313" s="19"/>
      <c r="U313" s="19"/>
      <c r="V313" s="19"/>
      <c r="W313" s="19"/>
      <c r="X313" s="19"/>
      <c r="Y313" s="16"/>
      <c r="Z313" s="16"/>
      <c r="AA313" s="16"/>
      <c r="AB313" s="16"/>
      <c r="AC313" s="16"/>
      <c r="AD313" s="13"/>
      <c r="AE313" s="13"/>
      <c r="AF313" s="13"/>
      <c r="AG313" s="13"/>
      <c r="AH313" s="13"/>
      <c r="AI313" s="16"/>
      <c r="AJ313" s="16"/>
      <c r="AK313" s="16"/>
      <c r="AL313" s="16"/>
      <c r="AM313" s="16"/>
    </row>
    <row r="314" spans="1:39" ht="17.100000000000001" customHeight="1">
      <c r="A314" s="26"/>
      <c r="B314" s="29"/>
      <c r="C314" s="32"/>
      <c r="D314" s="35"/>
      <c r="E314" s="38"/>
      <c r="F314" s="38"/>
      <c r="G314" s="38"/>
      <c r="H314" s="38"/>
      <c r="I314" s="38"/>
      <c r="J314" s="23"/>
      <c r="K314" s="23"/>
      <c r="L314" s="23"/>
      <c r="M314" s="23"/>
      <c r="N314" s="23"/>
      <c r="O314" s="17"/>
      <c r="P314" s="17"/>
      <c r="Q314" s="17"/>
      <c r="R314" s="17"/>
      <c r="S314" s="17"/>
      <c r="T314" s="20"/>
      <c r="U314" s="20"/>
      <c r="V314" s="20"/>
      <c r="W314" s="20"/>
      <c r="X314" s="20"/>
      <c r="Y314" s="17"/>
      <c r="Z314" s="17"/>
      <c r="AA314" s="17"/>
      <c r="AB314" s="17"/>
      <c r="AC314" s="17"/>
      <c r="AD314" s="14"/>
      <c r="AE314" s="14"/>
      <c r="AF314" s="14"/>
      <c r="AG314" s="14"/>
      <c r="AH314" s="14"/>
      <c r="AI314" s="17"/>
      <c r="AJ314" s="17"/>
      <c r="AK314" s="17"/>
      <c r="AL314" s="17"/>
      <c r="AM314" s="17"/>
    </row>
    <row r="315" spans="1:39" ht="17.100000000000001" hidden="1" customHeight="1">
      <c r="A315" s="24" t="s">
        <v>16</v>
      </c>
      <c r="B315" s="42"/>
      <c r="C315" s="33" t="s">
        <v>12</v>
      </c>
      <c r="D315" s="33"/>
      <c r="E315" s="36">
        <f>J315-1.5</f>
        <v>38.5</v>
      </c>
      <c r="F315" s="36">
        <f>K315-2</f>
        <v>38</v>
      </c>
      <c r="G315" s="36">
        <f>L315-2</f>
        <v>43</v>
      </c>
      <c r="H315" s="36">
        <f>M315-2</f>
        <v>59</v>
      </c>
      <c r="I315" s="36">
        <f>N315-2</f>
        <v>54</v>
      </c>
      <c r="J315" s="18">
        <v>40</v>
      </c>
      <c r="K315" s="18">
        <v>40</v>
      </c>
      <c r="L315" s="18">
        <v>45</v>
      </c>
      <c r="M315" s="18">
        <v>61</v>
      </c>
      <c r="N315" s="18">
        <v>56</v>
      </c>
      <c r="O315" s="15">
        <f>J315+1.5</f>
        <v>41.5</v>
      </c>
      <c r="P315" s="15">
        <f>K315+2</f>
        <v>42</v>
      </c>
      <c r="Q315" s="15">
        <f>L315+2</f>
        <v>47</v>
      </c>
      <c r="R315" s="15">
        <f>M315+2</f>
        <v>63</v>
      </c>
      <c r="S315" s="15">
        <f>N315+2</f>
        <v>58</v>
      </c>
      <c r="T315" s="21">
        <f>O315+1.5</f>
        <v>43</v>
      </c>
      <c r="U315" s="21">
        <f>P315+2</f>
        <v>44</v>
      </c>
      <c r="V315" s="21">
        <f>Q315+2</f>
        <v>49</v>
      </c>
      <c r="W315" s="21">
        <f>R315+2</f>
        <v>65</v>
      </c>
      <c r="X315" s="21">
        <f>S315+2</f>
        <v>60</v>
      </c>
      <c r="Y315" s="15">
        <f>T315+1.5</f>
        <v>44.5</v>
      </c>
      <c r="Z315" s="15">
        <f>U315+2</f>
        <v>46</v>
      </c>
      <c r="AA315" s="15">
        <f>V315+2</f>
        <v>51</v>
      </c>
      <c r="AB315" s="15">
        <f>W315+2</f>
        <v>67</v>
      </c>
      <c r="AC315" s="15">
        <f>X315+2</f>
        <v>62</v>
      </c>
      <c r="AD315" s="21">
        <f>Y315+1.5</f>
        <v>46</v>
      </c>
      <c r="AE315" s="21">
        <f>Z315+2</f>
        <v>48</v>
      </c>
      <c r="AF315" s="21">
        <f>AA315+2</f>
        <v>53</v>
      </c>
      <c r="AG315" s="21">
        <f>AB315+2</f>
        <v>69</v>
      </c>
      <c r="AH315" s="21">
        <f>AC315+2</f>
        <v>64</v>
      </c>
      <c r="AI315" s="15"/>
      <c r="AJ315" s="15"/>
      <c r="AK315" s="15"/>
      <c r="AL315" s="15"/>
      <c r="AM315" s="15"/>
    </row>
    <row r="316" spans="1:39" ht="17.100000000000001" hidden="1" customHeight="1">
      <c r="A316" s="25"/>
      <c r="B316" s="43"/>
      <c r="C316" s="34"/>
      <c r="D316" s="34"/>
      <c r="E316" s="37"/>
      <c r="F316" s="37"/>
      <c r="G316" s="37"/>
      <c r="H316" s="37"/>
      <c r="I316" s="37"/>
      <c r="J316" s="19"/>
      <c r="K316" s="19"/>
      <c r="L316" s="19"/>
      <c r="M316" s="19"/>
      <c r="N316" s="19"/>
      <c r="O316" s="16"/>
      <c r="P316" s="16"/>
      <c r="Q316" s="16"/>
      <c r="R316" s="16"/>
      <c r="S316" s="16"/>
      <c r="T316" s="22"/>
      <c r="U316" s="22"/>
      <c r="V316" s="22"/>
      <c r="W316" s="22"/>
      <c r="X316" s="22"/>
      <c r="Y316" s="16"/>
      <c r="Z316" s="16"/>
      <c r="AA316" s="16"/>
      <c r="AB316" s="16"/>
      <c r="AC316" s="16"/>
      <c r="AD316" s="22"/>
      <c r="AE316" s="22"/>
      <c r="AF316" s="22"/>
      <c r="AG316" s="22"/>
      <c r="AH316" s="22"/>
      <c r="AI316" s="16"/>
      <c r="AJ316" s="16"/>
      <c r="AK316" s="16"/>
      <c r="AL316" s="16"/>
      <c r="AM316" s="16"/>
    </row>
    <row r="317" spans="1:39" ht="17.100000000000001" hidden="1" customHeight="1">
      <c r="A317" s="25"/>
      <c r="B317" s="43"/>
      <c r="C317" s="34"/>
      <c r="D317" s="34"/>
      <c r="E317" s="37"/>
      <c r="F317" s="37"/>
      <c r="G317" s="37"/>
      <c r="H317" s="37"/>
      <c r="I317" s="37"/>
      <c r="J317" s="19"/>
      <c r="K317" s="19"/>
      <c r="L317" s="19"/>
      <c r="M317" s="19"/>
      <c r="N317" s="19"/>
      <c r="O317" s="16"/>
      <c r="P317" s="16"/>
      <c r="Q317" s="16"/>
      <c r="R317" s="16"/>
      <c r="S317" s="16"/>
      <c r="T317" s="22"/>
      <c r="U317" s="22"/>
      <c r="V317" s="22"/>
      <c r="W317" s="22"/>
      <c r="X317" s="22"/>
      <c r="Y317" s="16"/>
      <c r="Z317" s="16"/>
      <c r="AA317" s="16"/>
      <c r="AB317" s="16"/>
      <c r="AC317" s="16"/>
      <c r="AD317" s="22"/>
      <c r="AE317" s="22"/>
      <c r="AF317" s="22"/>
      <c r="AG317" s="22"/>
      <c r="AH317" s="22"/>
      <c r="AI317" s="16"/>
      <c r="AJ317" s="16"/>
      <c r="AK317" s="16"/>
      <c r="AL317" s="16"/>
      <c r="AM317" s="16"/>
    </row>
    <row r="318" spans="1:39" ht="17.100000000000001" hidden="1" customHeight="1">
      <c r="A318" s="25"/>
      <c r="B318" s="43"/>
      <c r="C318" s="34"/>
      <c r="D318" s="34"/>
      <c r="E318" s="37"/>
      <c r="F318" s="37"/>
      <c r="G318" s="37"/>
      <c r="H318" s="37"/>
      <c r="I318" s="37"/>
      <c r="J318" s="19"/>
      <c r="K318" s="19"/>
      <c r="L318" s="19"/>
      <c r="M318" s="19"/>
      <c r="N318" s="19"/>
      <c r="O318" s="16"/>
      <c r="P318" s="16"/>
      <c r="Q318" s="16"/>
      <c r="R318" s="16"/>
      <c r="S318" s="16"/>
      <c r="T318" s="22"/>
      <c r="U318" s="22"/>
      <c r="V318" s="22"/>
      <c r="W318" s="22"/>
      <c r="X318" s="22"/>
      <c r="Y318" s="16"/>
      <c r="Z318" s="16"/>
      <c r="AA318" s="16"/>
      <c r="AB318" s="16"/>
      <c r="AC318" s="16"/>
      <c r="AD318" s="22"/>
      <c r="AE318" s="22"/>
      <c r="AF318" s="22"/>
      <c r="AG318" s="22"/>
      <c r="AH318" s="22"/>
      <c r="AI318" s="16"/>
      <c r="AJ318" s="16"/>
      <c r="AK318" s="16"/>
      <c r="AL318" s="16"/>
      <c r="AM318" s="16"/>
    </row>
    <row r="319" spans="1:39" ht="17.100000000000001" hidden="1" customHeight="1">
      <c r="A319" s="25"/>
      <c r="B319" s="43"/>
      <c r="C319" s="34"/>
      <c r="D319" s="34"/>
      <c r="E319" s="37"/>
      <c r="F319" s="37"/>
      <c r="G319" s="37"/>
      <c r="H319" s="37"/>
      <c r="I319" s="37"/>
      <c r="J319" s="19"/>
      <c r="K319" s="19"/>
      <c r="L319" s="19"/>
      <c r="M319" s="19"/>
      <c r="N319" s="19"/>
      <c r="O319" s="16"/>
      <c r="P319" s="16"/>
      <c r="Q319" s="16"/>
      <c r="R319" s="16"/>
      <c r="S319" s="16"/>
      <c r="T319" s="22"/>
      <c r="U319" s="22"/>
      <c r="V319" s="22"/>
      <c r="W319" s="22"/>
      <c r="X319" s="22"/>
      <c r="Y319" s="16"/>
      <c r="Z319" s="16"/>
      <c r="AA319" s="16"/>
      <c r="AB319" s="16"/>
      <c r="AC319" s="16"/>
      <c r="AD319" s="22"/>
      <c r="AE319" s="22"/>
      <c r="AF319" s="22"/>
      <c r="AG319" s="22"/>
      <c r="AH319" s="22"/>
      <c r="AI319" s="16"/>
      <c r="AJ319" s="16"/>
      <c r="AK319" s="16"/>
      <c r="AL319" s="16"/>
      <c r="AM319" s="16"/>
    </row>
    <row r="320" spans="1:39" ht="17.100000000000001" hidden="1" customHeight="1">
      <c r="A320" s="26"/>
      <c r="B320" s="44"/>
      <c r="C320" s="35"/>
      <c r="D320" s="35"/>
      <c r="E320" s="38"/>
      <c r="F320" s="38"/>
      <c r="G320" s="38"/>
      <c r="H320" s="38"/>
      <c r="I320" s="38"/>
      <c r="J320" s="20"/>
      <c r="K320" s="20"/>
      <c r="L320" s="20"/>
      <c r="M320" s="20"/>
      <c r="N320" s="20"/>
      <c r="O320" s="17"/>
      <c r="P320" s="17"/>
      <c r="Q320" s="17"/>
      <c r="R320" s="17"/>
      <c r="S320" s="17"/>
      <c r="T320" s="23"/>
      <c r="U320" s="23"/>
      <c r="V320" s="23"/>
      <c r="W320" s="23"/>
      <c r="X320" s="23"/>
      <c r="Y320" s="17"/>
      <c r="Z320" s="17"/>
      <c r="AA320" s="17"/>
      <c r="AB320" s="17"/>
      <c r="AC320" s="17"/>
      <c r="AD320" s="23"/>
      <c r="AE320" s="23"/>
      <c r="AF320" s="23"/>
      <c r="AG320" s="23"/>
      <c r="AH320" s="23"/>
      <c r="AI320" s="17"/>
      <c r="AJ320" s="17"/>
      <c r="AK320" s="17"/>
      <c r="AL320" s="17"/>
      <c r="AM320" s="17"/>
    </row>
    <row r="321" spans="1:39" ht="17.100000000000001" hidden="1" customHeight="1">
      <c r="A321" s="24" t="s">
        <v>16</v>
      </c>
      <c r="B321" s="42"/>
      <c r="C321" s="33" t="s">
        <v>12</v>
      </c>
      <c r="D321" s="33"/>
      <c r="E321" s="36">
        <f>J321-1.5</f>
        <v>39.5</v>
      </c>
      <c r="F321" s="36">
        <f>K321-2</f>
        <v>39</v>
      </c>
      <c r="G321" s="36">
        <f>L321-2</f>
        <v>40</v>
      </c>
      <c r="H321" s="36">
        <f>M321-2</f>
        <v>58</v>
      </c>
      <c r="I321" s="36">
        <f>N321-2</f>
        <v>50</v>
      </c>
      <c r="J321" s="18">
        <v>41</v>
      </c>
      <c r="K321" s="18">
        <v>41</v>
      </c>
      <c r="L321" s="18">
        <v>42</v>
      </c>
      <c r="M321" s="18">
        <v>60</v>
      </c>
      <c r="N321" s="18">
        <v>52</v>
      </c>
      <c r="O321" s="15">
        <f>J321+1.5</f>
        <v>42.5</v>
      </c>
      <c r="P321" s="15">
        <f>K321+2</f>
        <v>43</v>
      </c>
      <c r="Q321" s="15">
        <f>L321+2</f>
        <v>44</v>
      </c>
      <c r="R321" s="15">
        <f>M321+2</f>
        <v>62</v>
      </c>
      <c r="S321" s="15">
        <f>N321+2</f>
        <v>54</v>
      </c>
      <c r="T321" s="21">
        <f>O321+1.5</f>
        <v>44</v>
      </c>
      <c r="U321" s="21">
        <f>P321+2</f>
        <v>45</v>
      </c>
      <c r="V321" s="21">
        <f>Q321+2</f>
        <v>46</v>
      </c>
      <c r="W321" s="21">
        <f>R321+2</f>
        <v>64</v>
      </c>
      <c r="X321" s="21">
        <f>S321+2</f>
        <v>56</v>
      </c>
      <c r="Y321" s="15">
        <f>T321+1.5</f>
        <v>45.5</v>
      </c>
      <c r="Z321" s="15">
        <f>U321+2</f>
        <v>47</v>
      </c>
      <c r="AA321" s="15">
        <f>V321+2</f>
        <v>48</v>
      </c>
      <c r="AB321" s="15">
        <f>W321+2</f>
        <v>66</v>
      </c>
      <c r="AC321" s="15">
        <f>X321+2</f>
        <v>58</v>
      </c>
      <c r="AD321" s="21">
        <f>Y321+1.5</f>
        <v>47</v>
      </c>
      <c r="AE321" s="21">
        <f>Z321+2</f>
        <v>49</v>
      </c>
      <c r="AF321" s="21">
        <f>AA321+2</f>
        <v>50</v>
      </c>
      <c r="AG321" s="21">
        <f>AB321+2</f>
        <v>68</v>
      </c>
      <c r="AH321" s="21">
        <f>AC321+2</f>
        <v>60</v>
      </c>
      <c r="AI321" s="15"/>
      <c r="AJ321" s="15"/>
      <c r="AK321" s="15"/>
      <c r="AL321" s="15"/>
      <c r="AM321" s="15"/>
    </row>
    <row r="322" spans="1:39" ht="17.100000000000001" hidden="1" customHeight="1">
      <c r="A322" s="25"/>
      <c r="B322" s="43"/>
      <c r="C322" s="34"/>
      <c r="D322" s="34"/>
      <c r="E322" s="37"/>
      <c r="F322" s="37"/>
      <c r="G322" s="37"/>
      <c r="H322" s="37"/>
      <c r="I322" s="37"/>
      <c r="J322" s="19"/>
      <c r="K322" s="19"/>
      <c r="L322" s="19"/>
      <c r="M322" s="19"/>
      <c r="N322" s="19"/>
      <c r="O322" s="16"/>
      <c r="P322" s="16"/>
      <c r="Q322" s="16"/>
      <c r="R322" s="16"/>
      <c r="S322" s="16"/>
      <c r="T322" s="22"/>
      <c r="U322" s="22"/>
      <c r="V322" s="22"/>
      <c r="W322" s="22"/>
      <c r="X322" s="22"/>
      <c r="Y322" s="16"/>
      <c r="Z322" s="16"/>
      <c r="AA322" s="16"/>
      <c r="AB322" s="16"/>
      <c r="AC322" s="16"/>
      <c r="AD322" s="22"/>
      <c r="AE322" s="22"/>
      <c r="AF322" s="22"/>
      <c r="AG322" s="22"/>
      <c r="AH322" s="22"/>
      <c r="AI322" s="16"/>
      <c r="AJ322" s="16"/>
      <c r="AK322" s="16"/>
      <c r="AL322" s="16"/>
      <c r="AM322" s="16"/>
    </row>
    <row r="323" spans="1:39" ht="17.100000000000001" hidden="1" customHeight="1">
      <c r="A323" s="25"/>
      <c r="B323" s="43"/>
      <c r="C323" s="34"/>
      <c r="D323" s="34"/>
      <c r="E323" s="37"/>
      <c r="F323" s="37"/>
      <c r="G323" s="37"/>
      <c r="H323" s="37"/>
      <c r="I323" s="37"/>
      <c r="J323" s="19"/>
      <c r="K323" s="19"/>
      <c r="L323" s="19"/>
      <c r="M323" s="19"/>
      <c r="N323" s="19"/>
      <c r="O323" s="16"/>
      <c r="P323" s="16"/>
      <c r="Q323" s="16"/>
      <c r="R323" s="16"/>
      <c r="S323" s="16"/>
      <c r="T323" s="22"/>
      <c r="U323" s="22"/>
      <c r="V323" s="22"/>
      <c r="W323" s="22"/>
      <c r="X323" s="22"/>
      <c r="Y323" s="16"/>
      <c r="Z323" s="16"/>
      <c r="AA323" s="16"/>
      <c r="AB323" s="16"/>
      <c r="AC323" s="16"/>
      <c r="AD323" s="22"/>
      <c r="AE323" s="22"/>
      <c r="AF323" s="22"/>
      <c r="AG323" s="22"/>
      <c r="AH323" s="22"/>
      <c r="AI323" s="16"/>
      <c r="AJ323" s="16"/>
      <c r="AK323" s="16"/>
      <c r="AL323" s="16"/>
      <c r="AM323" s="16"/>
    </row>
    <row r="324" spans="1:39" ht="17.100000000000001" hidden="1" customHeight="1">
      <c r="A324" s="25"/>
      <c r="B324" s="43"/>
      <c r="C324" s="34"/>
      <c r="D324" s="34"/>
      <c r="E324" s="37"/>
      <c r="F324" s="37"/>
      <c r="G324" s="37"/>
      <c r="H324" s="37"/>
      <c r="I324" s="37"/>
      <c r="J324" s="19"/>
      <c r="K324" s="19"/>
      <c r="L324" s="19"/>
      <c r="M324" s="19"/>
      <c r="N324" s="19"/>
      <c r="O324" s="16"/>
      <c r="P324" s="16"/>
      <c r="Q324" s="16"/>
      <c r="R324" s="16"/>
      <c r="S324" s="16"/>
      <c r="T324" s="22"/>
      <c r="U324" s="22"/>
      <c r="V324" s="22"/>
      <c r="W324" s="22"/>
      <c r="X324" s="22"/>
      <c r="Y324" s="16"/>
      <c r="Z324" s="16"/>
      <c r="AA324" s="16"/>
      <c r="AB324" s="16"/>
      <c r="AC324" s="16"/>
      <c r="AD324" s="22"/>
      <c r="AE324" s="22"/>
      <c r="AF324" s="22"/>
      <c r="AG324" s="22"/>
      <c r="AH324" s="22"/>
      <c r="AI324" s="16"/>
      <c r="AJ324" s="16"/>
      <c r="AK324" s="16"/>
      <c r="AL324" s="16"/>
      <c r="AM324" s="16"/>
    </row>
    <row r="325" spans="1:39" ht="17.100000000000001" hidden="1" customHeight="1">
      <c r="A325" s="25"/>
      <c r="B325" s="43"/>
      <c r="C325" s="34"/>
      <c r="D325" s="34"/>
      <c r="E325" s="37"/>
      <c r="F325" s="37"/>
      <c r="G325" s="37"/>
      <c r="H325" s="37"/>
      <c r="I325" s="37"/>
      <c r="J325" s="19"/>
      <c r="K325" s="19"/>
      <c r="L325" s="19"/>
      <c r="M325" s="19"/>
      <c r="N325" s="19"/>
      <c r="O325" s="16"/>
      <c r="P325" s="16"/>
      <c r="Q325" s="16"/>
      <c r="R325" s="16"/>
      <c r="S325" s="16"/>
      <c r="T325" s="22"/>
      <c r="U325" s="22"/>
      <c r="V325" s="22"/>
      <c r="W325" s="22"/>
      <c r="X325" s="22"/>
      <c r="Y325" s="16"/>
      <c r="Z325" s="16"/>
      <c r="AA325" s="16"/>
      <c r="AB325" s="16"/>
      <c r="AC325" s="16"/>
      <c r="AD325" s="22"/>
      <c r="AE325" s="22"/>
      <c r="AF325" s="22"/>
      <c r="AG325" s="22"/>
      <c r="AH325" s="22"/>
      <c r="AI325" s="16"/>
      <c r="AJ325" s="16"/>
      <c r="AK325" s="16"/>
      <c r="AL325" s="16"/>
      <c r="AM325" s="16"/>
    </row>
    <row r="326" spans="1:39" ht="17.100000000000001" hidden="1" customHeight="1">
      <c r="A326" s="26"/>
      <c r="B326" s="44"/>
      <c r="C326" s="35"/>
      <c r="D326" s="35"/>
      <c r="E326" s="38"/>
      <c r="F326" s="38"/>
      <c r="G326" s="38"/>
      <c r="H326" s="38"/>
      <c r="I326" s="38"/>
      <c r="J326" s="20"/>
      <c r="K326" s="20"/>
      <c r="L326" s="20"/>
      <c r="M326" s="20"/>
      <c r="N326" s="20"/>
      <c r="O326" s="17"/>
      <c r="P326" s="17"/>
      <c r="Q326" s="17"/>
      <c r="R326" s="17"/>
      <c r="S326" s="17"/>
      <c r="T326" s="23"/>
      <c r="U326" s="23"/>
      <c r="V326" s="23"/>
      <c r="W326" s="23"/>
      <c r="X326" s="23"/>
      <c r="Y326" s="17"/>
      <c r="Z326" s="17"/>
      <c r="AA326" s="17"/>
      <c r="AB326" s="17"/>
      <c r="AC326" s="17"/>
      <c r="AD326" s="23"/>
      <c r="AE326" s="23"/>
      <c r="AF326" s="23"/>
      <c r="AG326" s="23"/>
      <c r="AH326" s="23"/>
      <c r="AI326" s="17"/>
      <c r="AJ326" s="17"/>
      <c r="AK326" s="17"/>
      <c r="AL326" s="17"/>
      <c r="AM326" s="17"/>
    </row>
    <row r="327" spans="1:39" ht="17.100000000000001" customHeight="1">
      <c r="A327" s="24" t="s">
        <v>16</v>
      </c>
      <c r="B327" s="42">
        <v>1827</v>
      </c>
      <c r="C327" s="33" t="s">
        <v>13</v>
      </c>
      <c r="D327" s="33"/>
      <c r="E327" s="36"/>
      <c r="F327" s="36"/>
      <c r="G327" s="36"/>
      <c r="H327" s="36"/>
      <c r="I327" s="36"/>
      <c r="J327" s="21">
        <f>O327-1.5</f>
        <v>46</v>
      </c>
      <c r="K327" s="21">
        <f>P327-2</f>
        <v>48</v>
      </c>
      <c r="L327" s="21">
        <f>Q327-2</f>
        <v>48</v>
      </c>
      <c r="M327" s="21">
        <f>R327-2</f>
        <v>62</v>
      </c>
      <c r="N327" s="21">
        <f>S327-2</f>
        <v>62</v>
      </c>
      <c r="O327" s="15">
        <f>T327-1.5</f>
        <v>47.5</v>
      </c>
      <c r="P327" s="15">
        <f>U327-2</f>
        <v>50</v>
      </c>
      <c r="Q327" s="15">
        <f>V327-2</f>
        <v>50</v>
      </c>
      <c r="R327" s="15">
        <f>W327-2</f>
        <v>64</v>
      </c>
      <c r="S327" s="15">
        <f>X327-2</f>
        <v>64</v>
      </c>
      <c r="T327" s="18">
        <v>49</v>
      </c>
      <c r="U327" s="18">
        <v>52</v>
      </c>
      <c r="V327" s="18">
        <v>52</v>
      </c>
      <c r="W327" s="18">
        <v>66</v>
      </c>
      <c r="X327" s="18">
        <v>66</v>
      </c>
      <c r="Y327" s="15">
        <f>T327+1.5</f>
        <v>50.5</v>
      </c>
      <c r="Z327" s="15">
        <f>U327+2</f>
        <v>54</v>
      </c>
      <c r="AA327" s="15">
        <f>V327+2</f>
        <v>54</v>
      </c>
      <c r="AB327" s="15">
        <f>W327+2</f>
        <v>68</v>
      </c>
      <c r="AC327" s="15">
        <f>X327+2</f>
        <v>68</v>
      </c>
      <c r="AD327" s="21">
        <f>Y327+1.5</f>
        <v>52</v>
      </c>
      <c r="AE327" s="21">
        <f>Z327+2</f>
        <v>56</v>
      </c>
      <c r="AF327" s="21">
        <f>AA327+2</f>
        <v>56</v>
      </c>
      <c r="AG327" s="21">
        <f>AB327+2</f>
        <v>70</v>
      </c>
      <c r="AH327" s="21">
        <f>AC327+2</f>
        <v>70</v>
      </c>
      <c r="AI327" s="15">
        <f>AD327+1.5</f>
        <v>53.5</v>
      </c>
      <c r="AJ327" s="15">
        <f>AE327+2</f>
        <v>58</v>
      </c>
      <c r="AK327" s="15">
        <f>AF327+2</f>
        <v>58</v>
      </c>
      <c r="AL327" s="15">
        <f>AG327+2</f>
        <v>72</v>
      </c>
      <c r="AM327" s="15">
        <f>AH327+2</f>
        <v>72</v>
      </c>
    </row>
    <row r="328" spans="1:39" ht="17.100000000000001" customHeight="1">
      <c r="A328" s="25"/>
      <c r="B328" s="43"/>
      <c r="C328" s="34"/>
      <c r="D328" s="34"/>
      <c r="E328" s="37"/>
      <c r="F328" s="37"/>
      <c r="G328" s="37"/>
      <c r="H328" s="37"/>
      <c r="I328" s="37"/>
      <c r="J328" s="22"/>
      <c r="K328" s="22"/>
      <c r="L328" s="22"/>
      <c r="M328" s="22"/>
      <c r="N328" s="22"/>
      <c r="O328" s="16"/>
      <c r="P328" s="16"/>
      <c r="Q328" s="16"/>
      <c r="R328" s="16"/>
      <c r="S328" s="16"/>
      <c r="T328" s="19"/>
      <c r="U328" s="19"/>
      <c r="V328" s="19"/>
      <c r="W328" s="19"/>
      <c r="X328" s="19"/>
      <c r="Y328" s="16"/>
      <c r="Z328" s="16"/>
      <c r="AA328" s="16"/>
      <c r="AB328" s="16"/>
      <c r="AC328" s="16"/>
      <c r="AD328" s="22"/>
      <c r="AE328" s="22"/>
      <c r="AF328" s="22"/>
      <c r="AG328" s="22"/>
      <c r="AH328" s="22"/>
      <c r="AI328" s="16"/>
      <c r="AJ328" s="16"/>
      <c r="AK328" s="16"/>
      <c r="AL328" s="16"/>
      <c r="AM328" s="16"/>
    </row>
    <row r="329" spans="1:39" ht="17.100000000000001" customHeight="1">
      <c r="A329" s="25"/>
      <c r="B329" s="43"/>
      <c r="C329" s="34"/>
      <c r="D329" s="34"/>
      <c r="E329" s="37"/>
      <c r="F329" s="37"/>
      <c r="G329" s="37"/>
      <c r="H329" s="37"/>
      <c r="I329" s="37"/>
      <c r="J329" s="22"/>
      <c r="K329" s="22"/>
      <c r="L329" s="22"/>
      <c r="M329" s="22"/>
      <c r="N329" s="22"/>
      <c r="O329" s="16"/>
      <c r="P329" s="16"/>
      <c r="Q329" s="16"/>
      <c r="R329" s="16"/>
      <c r="S329" s="16"/>
      <c r="T329" s="19"/>
      <c r="U329" s="19"/>
      <c r="V329" s="19"/>
      <c r="W329" s="19"/>
      <c r="X329" s="19"/>
      <c r="Y329" s="16"/>
      <c r="Z329" s="16"/>
      <c r="AA329" s="16"/>
      <c r="AB329" s="16"/>
      <c r="AC329" s="16"/>
      <c r="AD329" s="22"/>
      <c r="AE329" s="22"/>
      <c r="AF329" s="22"/>
      <c r="AG329" s="22"/>
      <c r="AH329" s="22"/>
      <c r="AI329" s="16"/>
      <c r="AJ329" s="16"/>
      <c r="AK329" s="16"/>
      <c r="AL329" s="16"/>
      <c r="AM329" s="16"/>
    </row>
    <row r="330" spans="1:39" ht="17.100000000000001" customHeight="1">
      <c r="A330" s="25"/>
      <c r="B330" s="43"/>
      <c r="C330" s="34"/>
      <c r="D330" s="34"/>
      <c r="E330" s="37"/>
      <c r="F330" s="37"/>
      <c r="G330" s="37"/>
      <c r="H330" s="37"/>
      <c r="I330" s="37"/>
      <c r="J330" s="22"/>
      <c r="K330" s="22"/>
      <c r="L330" s="22"/>
      <c r="M330" s="22"/>
      <c r="N330" s="22"/>
      <c r="O330" s="16"/>
      <c r="P330" s="16"/>
      <c r="Q330" s="16"/>
      <c r="R330" s="16"/>
      <c r="S330" s="16"/>
      <c r="T330" s="19"/>
      <c r="U330" s="19"/>
      <c r="V330" s="19"/>
      <c r="W330" s="19"/>
      <c r="X330" s="19"/>
      <c r="Y330" s="16"/>
      <c r="Z330" s="16"/>
      <c r="AA330" s="16"/>
      <c r="AB330" s="16"/>
      <c r="AC330" s="16"/>
      <c r="AD330" s="22"/>
      <c r="AE330" s="22"/>
      <c r="AF330" s="22"/>
      <c r="AG330" s="22"/>
      <c r="AH330" s="22"/>
      <c r="AI330" s="16"/>
      <c r="AJ330" s="16"/>
      <c r="AK330" s="16"/>
      <c r="AL330" s="16"/>
      <c r="AM330" s="16"/>
    </row>
    <row r="331" spans="1:39" ht="17.100000000000001" customHeight="1">
      <c r="A331" s="25"/>
      <c r="B331" s="43"/>
      <c r="C331" s="34"/>
      <c r="D331" s="34"/>
      <c r="E331" s="37"/>
      <c r="F331" s="37"/>
      <c r="G331" s="37"/>
      <c r="H331" s="37"/>
      <c r="I331" s="37"/>
      <c r="J331" s="22"/>
      <c r="K331" s="22"/>
      <c r="L331" s="22"/>
      <c r="M331" s="22"/>
      <c r="N331" s="22"/>
      <c r="O331" s="16"/>
      <c r="P331" s="16"/>
      <c r="Q331" s="16"/>
      <c r="R331" s="16"/>
      <c r="S331" s="16"/>
      <c r="T331" s="19"/>
      <c r="U331" s="19"/>
      <c r="V331" s="19"/>
      <c r="W331" s="19"/>
      <c r="X331" s="19"/>
      <c r="Y331" s="16"/>
      <c r="Z331" s="16"/>
      <c r="AA331" s="16"/>
      <c r="AB331" s="16"/>
      <c r="AC331" s="16"/>
      <c r="AD331" s="22"/>
      <c r="AE331" s="22"/>
      <c r="AF331" s="22"/>
      <c r="AG331" s="22"/>
      <c r="AH331" s="22"/>
      <c r="AI331" s="16"/>
      <c r="AJ331" s="16"/>
      <c r="AK331" s="16"/>
      <c r="AL331" s="16"/>
      <c r="AM331" s="16"/>
    </row>
    <row r="332" spans="1:39" ht="17.100000000000001" customHeight="1">
      <c r="A332" s="26"/>
      <c r="B332" s="44"/>
      <c r="C332" s="35"/>
      <c r="D332" s="35"/>
      <c r="E332" s="38"/>
      <c r="F332" s="38"/>
      <c r="G332" s="38"/>
      <c r="H332" s="38"/>
      <c r="I332" s="38"/>
      <c r="J332" s="23"/>
      <c r="K332" s="23"/>
      <c r="L332" s="23"/>
      <c r="M332" s="23"/>
      <c r="N332" s="23"/>
      <c r="O332" s="17"/>
      <c r="P332" s="17"/>
      <c r="Q332" s="17"/>
      <c r="R332" s="17"/>
      <c r="S332" s="17"/>
      <c r="T332" s="20"/>
      <c r="U332" s="20"/>
      <c r="V332" s="20"/>
      <c r="W332" s="20"/>
      <c r="X332" s="20"/>
      <c r="Y332" s="17"/>
      <c r="Z332" s="17"/>
      <c r="AA332" s="17"/>
      <c r="AB332" s="17"/>
      <c r="AC332" s="17"/>
      <c r="AD332" s="23"/>
      <c r="AE332" s="23"/>
      <c r="AF332" s="23"/>
      <c r="AG332" s="23"/>
      <c r="AH332" s="23"/>
      <c r="AI332" s="17"/>
      <c r="AJ332" s="17"/>
      <c r="AK332" s="17"/>
      <c r="AL332" s="17"/>
      <c r="AM332" s="17"/>
    </row>
    <row r="333" spans="1:39" ht="17.100000000000001" hidden="1" customHeight="1">
      <c r="A333" s="24" t="s">
        <v>16</v>
      </c>
      <c r="B333" s="42"/>
      <c r="C333" s="33" t="s">
        <v>13</v>
      </c>
      <c r="D333" s="33"/>
      <c r="E333" s="36"/>
      <c r="F333" s="36"/>
      <c r="G333" s="36"/>
      <c r="H333" s="36"/>
      <c r="I333" s="36"/>
      <c r="J333" s="21">
        <f>O333-1.5</f>
        <v>47</v>
      </c>
      <c r="K333" s="21">
        <f>P333-2</f>
        <v>46</v>
      </c>
      <c r="L333" s="21">
        <f>Q333-2</f>
        <v>47</v>
      </c>
      <c r="M333" s="21">
        <f>R333-2</f>
        <v>61</v>
      </c>
      <c r="N333" s="21">
        <f>S333-2</f>
        <v>62</v>
      </c>
      <c r="O333" s="15">
        <f>T333-1.5</f>
        <v>48.5</v>
      </c>
      <c r="P333" s="15">
        <f>U333-2</f>
        <v>48</v>
      </c>
      <c r="Q333" s="15">
        <f>V333-2</f>
        <v>49</v>
      </c>
      <c r="R333" s="15">
        <f>W333-2</f>
        <v>63</v>
      </c>
      <c r="S333" s="15">
        <f>X333-2</f>
        <v>64</v>
      </c>
      <c r="T333" s="18">
        <v>50</v>
      </c>
      <c r="U333" s="18">
        <v>50</v>
      </c>
      <c r="V333" s="18">
        <v>51</v>
      </c>
      <c r="W333" s="18">
        <v>65</v>
      </c>
      <c r="X333" s="18">
        <v>66</v>
      </c>
      <c r="Y333" s="15">
        <f>T333+1.5</f>
        <v>51.5</v>
      </c>
      <c r="Z333" s="15">
        <f>U333+2</f>
        <v>52</v>
      </c>
      <c r="AA333" s="15">
        <f>V333+2</f>
        <v>53</v>
      </c>
      <c r="AB333" s="15">
        <f>W333+2</f>
        <v>67</v>
      </c>
      <c r="AC333" s="15">
        <f>X333+2</f>
        <v>68</v>
      </c>
      <c r="AD333" s="21">
        <f>Y333+1.5</f>
        <v>53</v>
      </c>
      <c r="AE333" s="21">
        <f>Z333+2</f>
        <v>54</v>
      </c>
      <c r="AF333" s="21">
        <f>AA333+2</f>
        <v>55</v>
      </c>
      <c r="AG333" s="21">
        <f>AB333+2</f>
        <v>69</v>
      </c>
      <c r="AH333" s="21">
        <f>AC333+2</f>
        <v>70</v>
      </c>
      <c r="AI333" s="15">
        <f>AD333+1.5</f>
        <v>54.5</v>
      </c>
      <c r="AJ333" s="15">
        <f>AE333+2</f>
        <v>56</v>
      </c>
      <c r="AK333" s="15">
        <f>AF333+2</f>
        <v>57</v>
      </c>
      <c r="AL333" s="15">
        <f>AG333+2</f>
        <v>71</v>
      </c>
      <c r="AM333" s="15">
        <f>AH333+2</f>
        <v>72</v>
      </c>
    </row>
    <row r="334" spans="1:39" ht="17.100000000000001" hidden="1" customHeight="1">
      <c r="A334" s="25"/>
      <c r="B334" s="43"/>
      <c r="C334" s="34"/>
      <c r="D334" s="34"/>
      <c r="E334" s="37"/>
      <c r="F334" s="37"/>
      <c r="G334" s="37"/>
      <c r="H334" s="37"/>
      <c r="I334" s="37"/>
      <c r="J334" s="22"/>
      <c r="K334" s="22"/>
      <c r="L334" s="22"/>
      <c r="M334" s="22"/>
      <c r="N334" s="22"/>
      <c r="O334" s="16"/>
      <c r="P334" s="16"/>
      <c r="Q334" s="16"/>
      <c r="R334" s="16"/>
      <c r="S334" s="16"/>
      <c r="T334" s="19"/>
      <c r="U334" s="19"/>
      <c r="V334" s="19"/>
      <c r="W334" s="19"/>
      <c r="X334" s="19"/>
      <c r="Y334" s="16"/>
      <c r="Z334" s="16"/>
      <c r="AA334" s="16"/>
      <c r="AB334" s="16"/>
      <c r="AC334" s="16"/>
      <c r="AD334" s="22"/>
      <c r="AE334" s="22"/>
      <c r="AF334" s="22"/>
      <c r="AG334" s="22"/>
      <c r="AH334" s="22"/>
      <c r="AI334" s="16"/>
      <c r="AJ334" s="16"/>
      <c r="AK334" s="16"/>
      <c r="AL334" s="16"/>
      <c r="AM334" s="16"/>
    </row>
    <row r="335" spans="1:39" ht="17.100000000000001" hidden="1" customHeight="1">
      <c r="A335" s="25"/>
      <c r="B335" s="43"/>
      <c r="C335" s="34"/>
      <c r="D335" s="34"/>
      <c r="E335" s="37"/>
      <c r="F335" s="37"/>
      <c r="G335" s="37"/>
      <c r="H335" s="37"/>
      <c r="I335" s="37"/>
      <c r="J335" s="22"/>
      <c r="K335" s="22"/>
      <c r="L335" s="22"/>
      <c r="M335" s="22"/>
      <c r="N335" s="22"/>
      <c r="O335" s="16"/>
      <c r="P335" s="16"/>
      <c r="Q335" s="16"/>
      <c r="R335" s="16"/>
      <c r="S335" s="16"/>
      <c r="T335" s="19"/>
      <c r="U335" s="19"/>
      <c r="V335" s="19"/>
      <c r="W335" s="19"/>
      <c r="X335" s="19"/>
      <c r="Y335" s="16"/>
      <c r="Z335" s="16"/>
      <c r="AA335" s="16"/>
      <c r="AB335" s="16"/>
      <c r="AC335" s="16"/>
      <c r="AD335" s="22"/>
      <c r="AE335" s="22"/>
      <c r="AF335" s="22"/>
      <c r="AG335" s="22"/>
      <c r="AH335" s="22"/>
      <c r="AI335" s="16"/>
      <c r="AJ335" s="16"/>
      <c r="AK335" s="16"/>
      <c r="AL335" s="16"/>
      <c r="AM335" s="16"/>
    </row>
    <row r="336" spans="1:39" ht="17.100000000000001" hidden="1" customHeight="1">
      <c r="A336" s="25"/>
      <c r="B336" s="43"/>
      <c r="C336" s="34"/>
      <c r="D336" s="34"/>
      <c r="E336" s="37"/>
      <c r="F336" s="37"/>
      <c r="G336" s="37"/>
      <c r="H336" s="37"/>
      <c r="I336" s="37"/>
      <c r="J336" s="22"/>
      <c r="K336" s="22"/>
      <c r="L336" s="22"/>
      <c r="M336" s="22"/>
      <c r="N336" s="22"/>
      <c r="O336" s="16"/>
      <c r="P336" s="16"/>
      <c r="Q336" s="16"/>
      <c r="R336" s="16"/>
      <c r="S336" s="16"/>
      <c r="T336" s="19"/>
      <c r="U336" s="19"/>
      <c r="V336" s="19"/>
      <c r="W336" s="19"/>
      <c r="X336" s="19"/>
      <c r="Y336" s="16"/>
      <c r="Z336" s="16"/>
      <c r="AA336" s="16"/>
      <c r="AB336" s="16"/>
      <c r="AC336" s="16"/>
      <c r="AD336" s="22"/>
      <c r="AE336" s="22"/>
      <c r="AF336" s="22"/>
      <c r="AG336" s="22"/>
      <c r="AH336" s="22"/>
      <c r="AI336" s="16"/>
      <c r="AJ336" s="16"/>
      <c r="AK336" s="16"/>
      <c r="AL336" s="16"/>
      <c r="AM336" s="16"/>
    </row>
    <row r="337" spans="1:39" ht="17.100000000000001" hidden="1" customHeight="1">
      <c r="A337" s="25"/>
      <c r="B337" s="43"/>
      <c r="C337" s="34"/>
      <c r="D337" s="34"/>
      <c r="E337" s="37"/>
      <c r="F337" s="37"/>
      <c r="G337" s="37"/>
      <c r="H337" s="37"/>
      <c r="I337" s="37"/>
      <c r="J337" s="22"/>
      <c r="K337" s="22"/>
      <c r="L337" s="22"/>
      <c r="M337" s="22"/>
      <c r="N337" s="22"/>
      <c r="O337" s="16"/>
      <c r="P337" s="16"/>
      <c r="Q337" s="16"/>
      <c r="R337" s="16"/>
      <c r="S337" s="16"/>
      <c r="T337" s="19"/>
      <c r="U337" s="19"/>
      <c r="V337" s="19"/>
      <c r="W337" s="19"/>
      <c r="X337" s="19"/>
      <c r="Y337" s="16"/>
      <c r="Z337" s="16"/>
      <c r="AA337" s="16"/>
      <c r="AB337" s="16"/>
      <c r="AC337" s="16"/>
      <c r="AD337" s="22"/>
      <c r="AE337" s="22"/>
      <c r="AF337" s="22"/>
      <c r="AG337" s="22"/>
      <c r="AH337" s="22"/>
      <c r="AI337" s="16"/>
      <c r="AJ337" s="16"/>
      <c r="AK337" s="16"/>
      <c r="AL337" s="16"/>
      <c r="AM337" s="16"/>
    </row>
    <row r="338" spans="1:39" ht="17.100000000000001" hidden="1" customHeight="1">
      <c r="A338" s="26"/>
      <c r="B338" s="44"/>
      <c r="C338" s="35"/>
      <c r="D338" s="35"/>
      <c r="E338" s="38"/>
      <c r="F338" s="38"/>
      <c r="G338" s="38"/>
      <c r="H338" s="38"/>
      <c r="I338" s="38"/>
      <c r="J338" s="23"/>
      <c r="K338" s="23"/>
      <c r="L338" s="23"/>
      <c r="M338" s="23"/>
      <c r="N338" s="23"/>
      <c r="O338" s="17"/>
      <c r="P338" s="17"/>
      <c r="Q338" s="17"/>
      <c r="R338" s="17"/>
      <c r="S338" s="17"/>
      <c r="T338" s="20"/>
      <c r="U338" s="20"/>
      <c r="V338" s="20"/>
      <c r="W338" s="20"/>
      <c r="X338" s="20"/>
      <c r="Y338" s="17"/>
      <c r="Z338" s="17"/>
      <c r="AA338" s="17"/>
      <c r="AB338" s="17"/>
      <c r="AC338" s="17"/>
      <c r="AD338" s="23"/>
      <c r="AE338" s="23"/>
      <c r="AF338" s="23"/>
      <c r="AG338" s="23"/>
      <c r="AH338" s="23"/>
      <c r="AI338" s="17"/>
      <c r="AJ338" s="17"/>
      <c r="AK338" s="17"/>
      <c r="AL338" s="17"/>
      <c r="AM338" s="17"/>
    </row>
    <row r="339" spans="1:39" ht="17.100000000000001" hidden="1" customHeight="1">
      <c r="A339" s="24" t="s">
        <v>16</v>
      </c>
      <c r="B339" s="42"/>
      <c r="C339" s="33" t="s">
        <v>13</v>
      </c>
      <c r="D339" s="33"/>
      <c r="E339" s="36"/>
      <c r="F339" s="36"/>
      <c r="G339" s="36"/>
      <c r="H339" s="36"/>
      <c r="I339" s="36"/>
      <c r="J339" s="21">
        <f>O339-1.5</f>
        <v>47</v>
      </c>
      <c r="K339" s="21">
        <f>P339-2</f>
        <v>47</v>
      </c>
      <c r="L339" s="21">
        <f>Q339-2</f>
        <v>47</v>
      </c>
      <c r="M339" s="21">
        <f>R339-2</f>
        <v>61</v>
      </c>
      <c r="N339" s="21">
        <f>S339-2</f>
        <v>61</v>
      </c>
      <c r="O339" s="15">
        <f>T339-1.5</f>
        <v>48.5</v>
      </c>
      <c r="P339" s="15">
        <f>U339-2</f>
        <v>49</v>
      </c>
      <c r="Q339" s="15">
        <f>V339-2</f>
        <v>49</v>
      </c>
      <c r="R339" s="15">
        <f>W339-2</f>
        <v>63</v>
      </c>
      <c r="S339" s="15">
        <f>X339-2</f>
        <v>63</v>
      </c>
      <c r="T339" s="18">
        <v>50</v>
      </c>
      <c r="U339" s="18">
        <v>51</v>
      </c>
      <c r="V339" s="18">
        <v>51</v>
      </c>
      <c r="W339" s="18">
        <v>65</v>
      </c>
      <c r="X339" s="18">
        <v>65</v>
      </c>
      <c r="Y339" s="15">
        <f>T339+1.5</f>
        <v>51.5</v>
      </c>
      <c r="Z339" s="15">
        <f>U339+2</f>
        <v>53</v>
      </c>
      <c r="AA339" s="15">
        <f>V339+2</f>
        <v>53</v>
      </c>
      <c r="AB339" s="15">
        <f>W339+2</f>
        <v>67</v>
      </c>
      <c r="AC339" s="15">
        <f>X339+2</f>
        <v>67</v>
      </c>
      <c r="AD339" s="21">
        <f>Y339+1.5</f>
        <v>53</v>
      </c>
      <c r="AE339" s="21">
        <f>Z339+2</f>
        <v>55</v>
      </c>
      <c r="AF339" s="21">
        <f>AA339+2</f>
        <v>55</v>
      </c>
      <c r="AG339" s="21">
        <f>AB339+2</f>
        <v>69</v>
      </c>
      <c r="AH339" s="21">
        <f>AC339+2</f>
        <v>69</v>
      </c>
      <c r="AI339" s="15">
        <f>AD339+1.5</f>
        <v>54.5</v>
      </c>
      <c r="AJ339" s="15">
        <f>AE339+2</f>
        <v>57</v>
      </c>
      <c r="AK339" s="15">
        <f>AF339+2</f>
        <v>57</v>
      </c>
      <c r="AL339" s="15">
        <f>AG339+2</f>
        <v>71</v>
      </c>
      <c r="AM339" s="15">
        <f>AH339+2</f>
        <v>71</v>
      </c>
    </row>
    <row r="340" spans="1:39" ht="17.100000000000001" hidden="1" customHeight="1">
      <c r="A340" s="25"/>
      <c r="B340" s="43"/>
      <c r="C340" s="34"/>
      <c r="D340" s="34"/>
      <c r="E340" s="37"/>
      <c r="F340" s="37"/>
      <c r="G340" s="37"/>
      <c r="H340" s="37"/>
      <c r="I340" s="37"/>
      <c r="J340" s="22"/>
      <c r="K340" s="22"/>
      <c r="L340" s="22"/>
      <c r="M340" s="22"/>
      <c r="N340" s="22"/>
      <c r="O340" s="16"/>
      <c r="P340" s="16"/>
      <c r="Q340" s="16"/>
      <c r="R340" s="16"/>
      <c r="S340" s="16"/>
      <c r="T340" s="19"/>
      <c r="U340" s="19"/>
      <c r="V340" s="19"/>
      <c r="W340" s="19"/>
      <c r="X340" s="19"/>
      <c r="Y340" s="16"/>
      <c r="Z340" s="16"/>
      <c r="AA340" s="16"/>
      <c r="AB340" s="16"/>
      <c r="AC340" s="16"/>
      <c r="AD340" s="22"/>
      <c r="AE340" s="22"/>
      <c r="AF340" s="22"/>
      <c r="AG340" s="22"/>
      <c r="AH340" s="22"/>
      <c r="AI340" s="16"/>
      <c r="AJ340" s="16"/>
      <c r="AK340" s="16"/>
      <c r="AL340" s="16"/>
      <c r="AM340" s="16"/>
    </row>
    <row r="341" spans="1:39" ht="17.100000000000001" hidden="1" customHeight="1">
      <c r="A341" s="25"/>
      <c r="B341" s="43"/>
      <c r="C341" s="34"/>
      <c r="D341" s="34"/>
      <c r="E341" s="37"/>
      <c r="F341" s="37"/>
      <c r="G341" s="37"/>
      <c r="H341" s="37"/>
      <c r="I341" s="37"/>
      <c r="J341" s="22"/>
      <c r="K341" s="22"/>
      <c r="L341" s="22"/>
      <c r="M341" s="22"/>
      <c r="N341" s="22"/>
      <c r="O341" s="16"/>
      <c r="P341" s="16"/>
      <c r="Q341" s="16"/>
      <c r="R341" s="16"/>
      <c r="S341" s="16"/>
      <c r="T341" s="19"/>
      <c r="U341" s="19"/>
      <c r="V341" s="19"/>
      <c r="W341" s="19"/>
      <c r="X341" s="19"/>
      <c r="Y341" s="16"/>
      <c r="Z341" s="16"/>
      <c r="AA341" s="16"/>
      <c r="AB341" s="16"/>
      <c r="AC341" s="16"/>
      <c r="AD341" s="22"/>
      <c r="AE341" s="22"/>
      <c r="AF341" s="22"/>
      <c r="AG341" s="22"/>
      <c r="AH341" s="22"/>
      <c r="AI341" s="16"/>
      <c r="AJ341" s="16"/>
      <c r="AK341" s="16"/>
      <c r="AL341" s="16"/>
      <c r="AM341" s="16"/>
    </row>
    <row r="342" spans="1:39" ht="17.100000000000001" hidden="1" customHeight="1">
      <c r="A342" s="25"/>
      <c r="B342" s="43"/>
      <c r="C342" s="34"/>
      <c r="D342" s="34"/>
      <c r="E342" s="37"/>
      <c r="F342" s="37"/>
      <c r="G342" s="37"/>
      <c r="H342" s="37"/>
      <c r="I342" s="37"/>
      <c r="J342" s="22"/>
      <c r="K342" s="22"/>
      <c r="L342" s="22"/>
      <c r="M342" s="22"/>
      <c r="N342" s="22"/>
      <c r="O342" s="16"/>
      <c r="P342" s="16"/>
      <c r="Q342" s="16"/>
      <c r="R342" s="16"/>
      <c r="S342" s="16"/>
      <c r="T342" s="19"/>
      <c r="U342" s="19"/>
      <c r="V342" s="19"/>
      <c r="W342" s="19"/>
      <c r="X342" s="19"/>
      <c r="Y342" s="16"/>
      <c r="Z342" s="16"/>
      <c r="AA342" s="16"/>
      <c r="AB342" s="16"/>
      <c r="AC342" s="16"/>
      <c r="AD342" s="22"/>
      <c r="AE342" s="22"/>
      <c r="AF342" s="22"/>
      <c r="AG342" s="22"/>
      <c r="AH342" s="22"/>
      <c r="AI342" s="16"/>
      <c r="AJ342" s="16"/>
      <c r="AK342" s="16"/>
      <c r="AL342" s="16"/>
      <c r="AM342" s="16"/>
    </row>
    <row r="343" spans="1:39" ht="17.100000000000001" hidden="1" customHeight="1">
      <c r="A343" s="25"/>
      <c r="B343" s="43"/>
      <c r="C343" s="34"/>
      <c r="D343" s="34"/>
      <c r="E343" s="37"/>
      <c r="F343" s="37"/>
      <c r="G343" s="37"/>
      <c r="H343" s="37"/>
      <c r="I343" s="37"/>
      <c r="J343" s="22"/>
      <c r="K343" s="22"/>
      <c r="L343" s="22"/>
      <c r="M343" s="22"/>
      <c r="N343" s="22"/>
      <c r="O343" s="16"/>
      <c r="P343" s="16"/>
      <c r="Q343" s="16"/>
      <c r="R343" s="16"/>
      <c r="S343" s="16"/>
      <c r="T343" s="19"/>
      <c r="U343" s="19"/>
      <c r="V343" s="19"/>
      <c r="W343" s="19"/>
      <c r="X343" s="19"/>
      <c r="Y343" s="16"/>
      <c r="Z343" s="16"/>
      <c r="AA343" s="16"/>
      <c r="AB343" s="16"/>
      <c r="AC343" s="16"/>
      <c r="AD343" s="22"/>
      <c r="AE343" s="22"/>
      <c r="AF343" s="22"/>
      <c r="AG343" s="22"/>
      <c r="AH343" s="22"/>
      <c r="AI343" s="16"/>
      <c r="AJ343" s="16"/>
      <c r="AK343" s="16"/>
      <c r="AL343" s="16"/>
      <c r="AM343" s="16"/>
    </row>
    <row r="344" spans="1:39" ht="17.100000000000001" hidden="1" customHeight="1">
      <c r="A344" s="26"/>
      <c r="B344" s="44"/>
      <c r="C344" s="35"/>
      <c r="D344" s="35"/>
      <c r="E344" s="38"/>
      <c r="F344" s="38"/>
      <c r="G344" s="38"/>
      <c r="H344" s="38"/>
      <c r="I344" s="38"/>
      <c r="J344" s="23"/>
      <c r="K344" s="23"/>
      <c r="L344" s="23"/>
      <c r="M344" s="23"/>
      <c r="N344" s="23"/>
      <c r="O344" s="17"/>
      <c r="P344" s="17"/>
      <c r="Q344" s="17"/>
      <c r="R344" s="17"/>
      <c r="S344" s="17"/>
      <c r="T344" s="20"/>
      <c r="U344" s="20"/>
      <c r="V344" s="20"/>
      <c r="W344" s="20"/>
      <c r="X344" s="20"/>
      <c r="Y344" s="17"/>
      <c r="Z344" s="17"/>
      <c r="AA344" s="17"/>
      <c r="AB344" s="17"/>
      <c r="AC344" s="17"/>
      <c r="AD344" s="23"/>
      <c r="AE344" s="23"/>
      <c r="AF344" s="23"/>
      <c r="AG344" s="23"/>
      <c r="AH344" s="23"/>
      <c r="AI344" s="17"/>
      <c r="AJ344" s="17"/>
      <c r="AK344" s="17"/>
      <c r="AL344" s="17"/>
      <c r="AM344" s="17"/>
    </row>
    <row r="345" spans="1:39" ht="17.100000000000001" customHeight="1">
      <c r="A345" s="24" t="s">
        <v>16</v>
      </c>
      <c r="B345" s="42">
        <v>914</v>
      </c>
      <c r="C345" s="33" t="s">
        <v>13</v>
      </c>
      <c r="D345" s="33"/>
      <c r="E345" s="36"/>
      <c r="F345" s="36"/>
      <c r="G345" s="36"/>
      <c r="H345" s="36"/>
      <c r="I345" s="36"/>
      <c r="J345" s="21">
        <f>O345-1.5</f>
        <v>46</v>
      </c>
      <c r="K345" s="21">
        <f>P345-2</f>
        <v>48</v>
      </c>
      <c r="L345" s="21">
        <f>Q345-2</f>
        <v>44</v>
      </c>
      <c r="M345" s="21">
        <f>R345-2</f>
        <v>61</v>
      </c>
      <c r="N345" s="21">
        <f>S345-2</f>
        <v>60</v>
      </c>
      <c r="O345" s="15">
        <f>T345-1.5</f>
        <v>47.5</v>
      </c>
      <c r="P345" s="15">
        <f>U345-2</f>
        <v>50</v>
      </c>
      <c r="Q345" s="15">
        <f>V345-2</f>
        <v>46</v>
      </c>
      <c r="R345" s="15">
        <f>W345-2</f>
        <v>63</v>
      </c>
      <c r="S345" s="15">
        <f>X345-2</f>
        <v>62</v>
      </c>
      <c r="T345" s="18">
        <v>49</v>
      </c>
      <c r="U345" s="18">
        <v>52</v>
      </c>
      <c r="V345" s="18">
        <v>48</v>
      </c>
      <c r="W345" s="18">
        <v>65</v>
      </c>
      <c r="X345" s="18">
        <v>64</v>
      </c>
      <c r="Y345" s="15">
        <f>T345+1.5</f>
        <v>50.5</v>
      </c>
      <c r="Z345" s="15">
        <f>U345+2</f>
        <v>54</v>
      </c>
      <c r="AA345" s="15">
        <f>V345+2</f>
        <v>50</v>
      </c>
      <c r="AB345" s="15">
        <f>W345+2</f>
        <v>67</v>
      </c>
      <c r="AC345" s="15">
        <f>X345+2</f>
        <v>66</v>
      </c>
      <c r="AD345" s="21">
        <f>Y345+1.5</f>
        <v>52</v>
      </c>
      <c r="AE345" s="21">
        <f>Z345+2</f>
        <v>56</v>
      </c>
      <c r="AF345" s="21">
        <f>AA345+2</f>
        <v>52</v>
      </c>
      <c r="AG345" s="21">
        <f>AB345+2</f>
        <v>69</v>
      </c>
      <c r="AH345" s="21">
        <f>AC345+2</f>
        <v>68</v>
      </c>
      <c r="AI345" s="15">
        <f>AD345+1.5</f>
        <v>53.5</v>
      </c>
      <c r="AJ345" s="15">
        <f>AE345+2</f>
        <v>58</v>
      </c>
      <c r="AK345" s="15">
        <f>AF345+2</f>
        <v>54</v>
      </c>
      <c r="AL345" s="15">
        <f>AG345+2</f>
        <v>71</v>
      </c>
      <c r="AM345" s="15">
        <f>AH345+2</f>
        <v>70</v>
      </c>
    </row>
    <row r="346" spans="1:39" ht="17.100000000000001" customHeight="1">
      <c r="A346" s="25"/>
      <c r="B346" s="43"/>
      <c r="C346" s="34"/>
      <c r="D346" s="34"/>
      <c r="E346" s="37"/>
      <c r="F346" s="37"/>
      <c r="G346" s="37"/>
      <c r="H346" s="37"/>
      <c r="I346" s="37"/>
      <c r="J346" s="22"/>
      <c r="K346" s="22"/>
      <c r="L346" s="22"/>
      <c r="M346" s="22"/>
      <c r="N346" s="22"/>
      <c r="O346" s="16"/>
      <c r="P346" s="16"/>
      <c r="Q346" s="16"/>
      <c r="R346" s="16"/>
      <c r="S346" s="16"/>
      <c r="T346" s="19"/>
      <c r="U346" s="19"/>
      <c r="V346" s="19"/>
      <c r="W346" s="19"/>
      <c r="X346" s="19"/>
      <c r="Y346" s="16"/>
      <c r="Z346" s="16"/>
      <c r="AA346" s="16"/>
      <c r="AB346" s="16"/>
      <c r="AC346" s="16"/>
      <c r="AD346" s="22"/>
      <c r="AE346" s="22"/>
      <c r="AF346" s="22"/>
      <c r="AG346" s="22"/>
      <c r="AH346" s="22"/>
      <c r="AI346" s="16"/>
      <c r="AJ346" s="16"/>
      <c r="AK346" s="16"/>
      <c r="AL346" s="16"/>
      <c r="AM346" s="16"/>
    </row>
    <row r="347" spans="1:39" ht="17.100000000000001" customHeight="1">
      <c r="A347" s="25"/>
      <c r="B347" s="43"/>
      <c r="C347" s="34"/>
      <c r="D347" s="34"/>
      <c r="E347" s="37"/>
      <c r="F347" s="37"/>
      <c r="G347" s="37"/>
      <c r="H347" s="37"/>
      <c r="I347" s="37"/>
      <c r="J347" s="22"/>
      <c r="K347" s="22"/>
      <c r="L347" s="22"/>
      <c r="M347" s="22"/>
      <c r="N347" s="22"/>
      <c r="O347" s="16"/>
      <c r="P347" s="16"/>
      <c r="Q347" s="16"/>
      <c r="R347" s="16"/>
      <c r="S347" s="16"/>
      <c r="T347" s="19"/>
      <c r="U347" s="19"/>
      <c r="V347" s="19"/>
      <c r="W347" s="19"/>
      <c r="X347" s="19"/>
      <c r="Y347" s="16"/>
      <c r="Z347" s="16"/>
      <c r="AA347" s="16"/>
      <c r="AB347" s="16"/>
      <c r="AC347" s="16"/>
      <c r="AD347" s="22"/>
      <c r="AE347" s="22"/>
      <c r="AF347" s="22"/>
      <c r="AG347" s="22"/>
      <c r="AH347" s="22"/>
      <c r="AI347" s="16"/>
      <c r="AJ347" s="16"/>
      <c r="AK347" s="16"/>
      <c r="AL347" s="16"/>
      <c r="AM347" s="16"/>
    </row>
    <row r="348" spans="1:39" ht="17.100000000000001" customHeight="1">
      <c r="A348" s="25"/>
      <c r="B348" s="43"/>
      <c r="C348" s="34"/>
      <c r="D348" s="34"/>
      <c r="E348" s="37"/>
      <c r="F348" s="37"/>
      <c r="G348" s="37"/>
      <c r="H348" s="37"/>
      <c r="I348" s="37"/>
      <c r="J348" s="22"/>
      <c r="K348" s="22"/>
      <c r="L348" s="22"/>
      <c r="M348" s="22"/>
      <c r="N348" s="22"/>
      <c r="O348" s="16"/>
      <c r="P348" s="16"/>
      <c r="Q348" s="16"/>
      <c r="R348" s="16"/>
      <c r="S348" s="16"/>
      <c r="T348" s="19"/>
      <c r="U348" s="19"/>
      <c r="V348" s="19"/>
      <c r="W348" s="19"/>
      <c r="X348" s="19"/>
      <c r="Y348" s="16"/>
      <c r="Z348" s="16"/>
      <c r="AA348" s="16"/>
      <c r="AB348" s="16"/>
      <c r="AC348" s="16"/>
      <c r="AD348" s="22"/>
      <c r="AE348" s="22"/>
      <c r="AF348" s="22"/>
      <c r="AG348" s="22"/>
      <c r="AH348" s="22"/>
      <c r="AI348" s="16"/>
      <c r="AJ348" s="16"/>
      <c r="AK348" s="16"/>
      <c r="AL348" s="16"/>
      <c r="AM348" s="16"/>
    </row>
    <row r="349" spans="1:39" ht="17.100000000000001" customHeight="1">
      <c r="A349" s="25"/>
      <c r="B349" s="43"/>
      <c r="C349" s="34"/>
      <c r="D349" s="34"/>
      <c r="E349" s="37"/>
      <c r="F349" s="37"/>
      <c r="G349" s="37"/>
      <c r="H349" s="37"/>
      <c r="I349" s="37"/>
      <c r="J349" s="22"/>
      <c r="K349" s="22"/>
      <c r="L349" s="22"/>
      <c r="M349" s="22"/>
      <c r="N349" s="22"/>
      <c r="O349" s="16"/>
      <c r="P349" s="16"/>
      <c r="Q349" s="16"/>
      <c r="R349" s="16"/>
      <c r="S349" s="16"/>
      <c r="T349" s="19"/>
      <c r="U349" s="19"/>
      <c r="V349" s="19"/>
      <c r="W349" s="19"/>
      <c r="X349" s="19"/>
      <c r="Y349" s="16"/>
      <c r="Z349" s="16"/>
      <c r="AA349" s="16"/>
      <c r="AB349" s="16"/>
      <c r="AC349" s="16"/>
      <c r="AD349" s="22"/>
      <c r="AE349" s="22"/>
      <c r="AF349" s="22"/>
      <c r="AG349" s="22"/>
      <c r="AH349" s="22"/>
      <c r="AI349" s="16"/>
      <c r="AJ349" s="16"/>
      <c r="AK349" s="16"/>
      <c r="AL349" s="16"/>
      <c r="AM349" s="16"/>
    </row>
    <row r="350" spans="1:39" ht="17.100000000000001" customHeight="1">
      <c r="A350" s="26"/>
      <c r="B350" s="44"/>
      <c r="C350" s="35"/>
      <c r="D350" s="35"/>
      <c r="E350" s="38"/>
      <c r="F350" s="38"/>
      <c r="G350" s="38"/>
      <c r="H350" s="38"/>
      <c r="I350" s="38"/>
      <c r="J350" s="23"/>
      <c r="K350" s="23"/>
      <c r="L350" s="23"/>
      <c r="M350" s="23"/>
      <c r="N350" s="23"/>
      <c r="O350" s="17"/>
      <c r="P350" s="17"/>
      <c r="Q350" s="17"/>
      <c r="R350" s="17"/>
      <c r="S350" s="17"/>
      <c r="T350" s="20"/>
      <c r="U350" s="20"/>
      <c r="V350" s="20"/>
      <c r="W350" s="20"/>
      <c r="X350" s="20"/>
      <c r="Y350" s="17"/>
      <c r="Z350" s="17"/>
      <c r="AA350" s="17"/>
      <c r="AB350" s="17"/>
      <c r="AC350" s="17"/>
      <c r="AD350" s="23"/>
      <c r="AE350" s="23"/>
      <c r="AF350" s="23"/>
      <c r="AG350" s="23"/>
      <c r="AH350" s="23"/>
      <c r="AI350" s="17"/>
      <c r="AJ350" s="17"/>
      <c r="AK350" s="17"/>
      <c r="AL350" s="17"/>
      <c r="AM350" s="17"/>
    </row>
    <row r="351" spans="1:39" ht="17.100000000000001" hidden="1" customHeight="1">
      <c r="A351" s="24" t="s">
        <v>16</v>
      </c>
      <c r="B351" s="42"/>
      <c r="C351" s="33" t="s">
        <v>13</v>
      </c>
      <c r="D351" s="33"/>
      <c r="E351" s="36"/>
      <c r="F351" s="36"/>
      <c r="G351" s="36"/>
      <c r="H351" s="36"/>
      <c r="I351" s="36"/>
      <c r="J351" s="21">
        <f>O351-1.5</f>
        <v>47</v>
      </c>
      <c r="K351" s="21">
        <f>P351-2</f>
        <v>46</v>
      </c>
      <c r="L351" s="21">
        <f>Q351-2</f>
        <v>47</v>
      </c>
      <c r="M351" s="21">
        <f>R351-2</f>
        <v>61</v>
      </c>
      <c r="N351" s="21">
        <f>S351-2</f>
        <v>62</v>
      </c>
      <c r="O351" s="15">
        <f>T351-1.5</f>
        <v>48.5</v>
      </c>
      <c r="P351" s="15">
        <f>U351-2</f>
        <v>48</v>
      </c>
      <c r="Q351" s="15">
        <f>V351-2</f>
        <v>49</v>
      </c>
      <c r="R351" s="15">
        <f>W351-2</f>
        <v>63</v>
      </c>
      <c r="S351" s="15">
        <f>X351-2</f>
        <v>64</v>
      </c>
      <c r="T351" s="18">
        <v>50</v>
      </c>
      <c r="U351" s="18">
        <v>50</v>
      </c>
      <c r="V351" s="18">
        <v>51</v>
      </c>
      <c r="W351" s="18">
        <v>65</v>
      </c>
      <c r="X351" s="18">
        <v>66</v>
      </c>
      <c r="Y351" s="15">
        <f>T351+1.5</f>
        <v>51.5</v>
      </c>
      <c r="Z351" s="15">
        <f>U351+2</f>
        <v>52</v>
      </c>
      <c r="AA351" s="15">
        <f>V351+2</f>
        <v>53</v>
      </c>
      <c r="AB351" s="15">
        <f>W351+2</f>
        <v>67</v>
      </c>
      <c r="AC351" s="15">
        <f>X351+2</f>
        <v>68</v>
      </c>
      <c r="AD351" s="21">
        <f>Y351+1.5</f>
        <v>53</v>
      </c>
      <c r="AE351" s="21">
        <f>Z351+2</f>
        <v>54</v>
      </c>
      <c r="AF351" s="21">
        <f>AA351+2</f>
        <v>55</v>
      </c>
      <c r="AG351" s="21">
        <f>AB351+2</f>
        <v>69</v>
      </c>
      <c r="AH351" s="21">
        <f>AC351+2</f>
        <v>70</v>
      </c>
      <c r="AI351" s="15">
        <f>AD351+1.5</f>
        <v>54.5</v>
      </c>
      <c r="AJ351" s="15">
        <f>AE351+2</f>
        <v>56</v>
      </c>
      <c r="AK351" s="15">
        <f>AF351+2</f>
        <v>57</v>
      </c>
      <c r="AL351" s="15">
        <f>AG351+2</f>
        <v>71</v>
      </c>
      <c r="AM351" s="15">
        <f>AH351+2</f>
        <v>72</v>
      </c>
    </row>
    <row r="352" spans="1:39" ht="17.100000000000001" hidden="1" customHeight="1">
      <c r="A352" s="25"/>
      <c r="B352" s="43"/>
      <c r="C352" s="34"/>
      <c r="D352" s="34"/>
      <c r="E352" s="37"/>
      <c r="F352" s="37"/>
      <c r="G352" s="37"/>
      <c r="H352" s="37"/>
      <c r="I352" s="37"/>
      <c r="J352" s="22"/>
      <c r="K352" s="22"/>
      <c r="L352" s="22"/>
      <c r="M352" s="22"/>
      <c r="N352" s="22"/>
      <c r="O352" s="16"/>
      <c r="P352" s="16"/>
      <c r="Q352" s="16"/>
      <c r="R352" s="16"/>
      <c r="S352" s="16"/>
      <c r="T352" s="19"/>
      <c r="U352" s="19"/>
      <c r="V352" s="19"/>
      <c r="W352" s="19"/>
      <c r="X352" s="19"/>
      <c r="Y352" s="16"/>
      <c r="Z352" s="16"/>
      <c r="AA352" s="16"/>
      <c r="AB352" s="16"/>
      <c r="AC352" s="16"/>
      <c r="AD352" s="22"/>
      <c r="AE352" s="22"/>
      <c r="AF352" s="22"/>
      <c r="AG352" s="22"/>
      <c r="AH352" s="22"/>
      <c r="AI352" s="16"/>
      <c r="AJ352" s="16"/>
      <c r="AK352" s="16"/>
      <c r="AL352" s="16"/>
      <c r="AM352" s="16"/>
    </row>
    <row r="353" spans="1:39" ht="17.100000000000001" hidden="1" customHeight="1">
      <c r="A353" s="25"/>
      <c r="B353" s="43"/>
      <c r="C353" s="34"/>
      <c r="D353" s="34"/>
      <c r="E353" s="37"/>
      <c r="F353" s="37"/>
      <c r="G353" s="37"/>
      <c r="H353" s="37"/>
      <c r="I353" s="37"/>
      <c r="J353" s="22"/>
      <c r="K353" s="22"/>
      <c r="L353" s="22"/>
      <c r="M353" s="22"/>
      <c r="N353" s="22"/>
      <c r="O353" s="16"/>
      <c r="P353" s="16"/>
      <c r="Q353" s="16"/>
      <c r="R353" s="16"/>
      <c r="S353" s="16"/>
      <c r="T353" s="19"/>
      <c r="U353" s="19"/>
      <c r="V353" s="19"/>
      <c r="W353" s="19"/>
      <c r="X353" s="19"/>
      <c r="Y353" s="16"/>
      <c r="Z353" s="16"/>
      <c r="AA353" s="16"/>
      <c r="AB353" s="16"/>
      <c r="AC353" s="16"/>
      <c r="AD353" s="22"/>
      <c r="AE353" s="22"/>
      <c r="AF353" s="22"/>
      <c r="AG353" s="22"/>
      <c r="AH353" s="22"/>
      <c r="AI353" s="16"/>
      <c r="AJ353" s="16"/>
      <c r="AK353" s="16"/>
      <c r="AL353" s="16"/>
      <c r="AM353" s="16"/>
    </row>
    <row r="354" spans="1:39" ht="17.100000000000001" hidden="1" customHeight="1">
      <c r="A354" s="25"/>
      <c r="B354" s="43"/>
      <c r="C354" s="34"/>
      <c r="D354" s="34"/>
      <c r="E354" s="37"/>
      <c r="F354" s="37"/>
      <c r="G354" s="37"/>
      <c r="H354" s="37"/>
      <c r="I354" s="37"/>
      <c r="J354" s="22"/>
      <c r="K354" s="22"/>
      <c r="L354" s="22"/>
      <c r="M354" s="22"/>
      <c r="N354" s="22"/>
      <c r="O354" s="16"/>
      <c r="P354" s="16"/>
      <c r="Q354" s="16"/>
      <c r="R354" s="16"/>
      <c r="S354" s="16"/>
      <c r="T354" s="19"/>
      <c r="U354" s="19"/>
      <c r="V354" s="19"/>
      <c r="W354" s="19"/>
      <c r="X354" s="19"/>
      <c r="Y354" s="16"/>
      <c r="Z354" s="16"/>
      <c r="AA354" s="16"/>
      <c r="AB354" s="16"/>
      <c r="AC354" s="16"/>
      <c r="AD354" s="22"/>
      <c r="AE354" s="22"/>
      <c r="AF354" s="22"/>
      <c r="AG354" s="22"/>
      <c r="AH354" s="22"/>
      <c r="AI354" s="16"/>
      <c r="AJ354" s="16"/>
      <c r="AK354" s="16"/>
      <c r="AL354" s="16"/>
      <c r="AM354" s="16"/>
    </row>
    <row r="355" spans="1:39" ht="17.100000000000001" hidden="1" customHeight="1">
      <c r="A355" s="25"/>
      <c r="B355" s="43"/>
      <c r="C355" s="34"/>
      <c r="D355" s="34"/>
      <c r="E355" s="37"/>
      <c r="F355" s="37"/>
      <c r="G355" s="37"/>
      <c r="H355" s="37"/>
      <c r="I355" s="37"/>
      <c r="J355" s="22"/>
      <c r="K355" s="22"/>
      <c r="L355" s="22"/>
      <c r="M355" s="22"/>
      <c r="N355" s="22"/>
      <c r="O355" s="16"/>
      <c r="P355" s="16"/>
      <c r="Q355" s="16"/>
      <c r="R355" s="16"/>
      <c r="S355" s="16"/>
      <c r="T355" s="19"/>
      <c r="U355" s="19"/>
      <c r="V355" s="19"/>
      <c r="W355" s="19"/>
      <c r="X355" s="19"/>
      <c r="Y355" s="16"/>
      <c r="Z355" s="16"/>
      <c r="AA355" s="16"/>
      <c r="AB355" s="16"/>
      <c r="AC355" s="16"/>
      <c r="AD355" s="22"/>
      <c r="AE355" s="22"/>
      <c r="AF355" s="22"/>
      <c r="AG355" s="22"/>
      <c r="AH355" s="22"/>
      <c r="AI355" s="16"/>
      <c r="AJ355" s="16"/>
      <c r="AK355" s="16"/>
      <c r="AL355" s="16"/>
      <c r="AM355" s="16"/>
    </row>
    <row r="356" spans="1:39" ht="17.100000000000001" hidden="1" customHeight="1">
      <c r="A356" s="26"/>
      <c r="B356" s="44"/>
      <c r="C356" s="35"/>
      <c r="D356" s="35"/>
      <c r="E356" s="38"/>
      <c r="F356" s="38"/>
      <c r="G356" s="38"/>
      <c r="H356" s="38"/>
      <c r="I356" s="38"/>
      <c r="J356" s="23"/>
      <c r="K356" s="23"/>
      <c r="L356" s="23"/>
      <c r="M356" s="23"/>
      <c r="N356" s="23"/>
      <c r="O356" s="17"/>
      <c r="P356" s="17"/>
      <c r="Q356" s="17"/>
      <c r="R356" s="17"/>
      <c r="S356" s="17"/>
      <c r="T356" s="20"/>
      <c r="U356" s="20"/>
      <c r="V356" s="20"/>
      <c r="W356" s="20"/>
      <c r="X356" s="20"/>
      <c r="Y356" s="17"/>
      <c r="Z356" s="17"/>
      <c r="AA356" s="17"/>
      <c r="AB356" s="17"/>
      <c r="AC356" s="17"/>
      <c r="AD356" s="23"/>
      <c r="AE356" s="23"/>
      <c r="AF356" s="23"/>
      <c r="AG356" s="23"/>
      <c r="AH356" s="23"/>
      <c r="AI356" s="17"/>
      <c r="AJ356" s="17"/>
      <c r="AK356" s="17"/>
      <c r="AL356" s="17"/>
      <c r="AM356" s="17"/>
    </row>
    <row r="357" spans="1:39" ht="17.100000000000001" hidden="1" customHeight="1">
      <c r="A357" s="24" t="s">
        <v>16</v>
      </c>
      <c r="B357" s="42"/>
      <c r="C357" s="33" t="s">
        <v>13</v>
      </c>
      <c r="D357" s="33"/>
      <c r="E357" s="36"/>
      <c r="F357" s="36"/>
      <c r="G357" s="36"/>
      <c r="H357" s="36"/>
      <c r="I357" s="36"/>
      <c r="J357" s="21">
        <f>O357-1.5</f>
        <v>47</v>
      </c>
      <c r="K357" s="21">
        <f>P357-2</f>
        <v>47</v>
      </c>
      <c r="L357" s="21">
        <f>Q357-2</f>
        <v>47</v>
      </c>
      <c r="M357" s="21">
        <f>R357-2</f>
        <v>61</v>
      </c>
      <c r="N357" s="21">
        <f>S357-2</f>
        <v>61</v>
      </c>
      <c r="O357" s="15">
        <f>T357-1.5</f>
        <v>48.5</v>
      </c>
      <c r="P357" s="15">
        <f>U357-2</f>
        <v>49</v>
      </c>
      <c r="Q357" s="15">
        <f>V357-2</f>
        <v>49</v>
      </c>
      <c r="R357" s="15">
        <f>W357-2</f>
        <v>63</v>
      </c>
      <c r="S357" s="15">
        <f>X357-2</f>
        <v>63</v>
      </c>
      <c r="T357" s="18">
        <v>50</v>
      </c>
      <c r="U357" s="18">
        <v>51</v>
      </c>
      <c r="V357" s="18">
        <v>51</v>
      </c>
      <c r="W357" s="18">
        <v>65</v>
      </c>
      <c r="X357" s="18">
        <v>65</v>
      </c>
      <c r="Y357" s="15">
        <f>T357+1.5</f>
        <v>51.5</v>
      </c>
      <c r="Z357" s="15">
        <f>U357+2</f>
        <v>53</v>
      </c>
      <c r="AA357" s="15">
        <f>V357+2</f>
        <v>53</v>
      </c>
      <c r="AB357" s="15">
        <f>W357+2</f>
        <v>67</v>
      </c>
      <c r="AC357" s="15">
        <f>X357+2</f>
        <v>67</v>
      </c>
      <c r="AD357" s="21">
        <f>Y357+1.5</f>
        <v>53</v>
      </c>
      <c r="AE357" s="21">
        <f>Z357+2</f>
        <v>55</v>
      </c>
      <c r="AF357" s="21">
        <f>AA357+2</f>
        <v>55</v>
      </c>
      <c r="AG357" s="21">
        <f>AB357+2</f>
        <v>69</v>
      </c>
      <c r="AH357" s="21">
        <f>AC357+2</f>
        <v>69</v>
      </c>
      <c r="AI357" s="15">
        <f>AD357+1.5</f>
        <v>54.5</v>
      </c>
      <c r="AJ357" s="15">
        <f>AE357+2</f>
        <v>57</v>
      </c>
      <c r="AK357" s="15">
        <f>AF357+2</f>
        <v>57</v>
      </c>
      <c r="AL357" s="15">
        <f>AG357+2</f>
        <v>71</v>
      </c>
      <c r="AM357" s="15">
        <f>AH357+2</f>
        <v>71</v>
      </c>
    </row>
    <row r="358" spans="1:39" ht="17.100000000000001" hidden="1" customHeight="1">
      <c r="A358" s="25"/>
      <c r="B358" s="43"/>
      <c r="C358" s="34"/>
      <c r="D358" s="34"/>
      <c r="E358" s="37"/>
      <c r="F358" s="37"/>
      <c r="G358" s="37"/>
      <c r="H358" s="37"/>
      <c r="I358" s="37"/>
      <c r="J358" s="22"/>
      <c r="K358" s="22"/>
      <c r="L358" s="22"/>
      <c r="M358" s="22"/>
      <c r="N358" s="22"/>
      <c r="O358" s="16"/>
      <c r="P358" s="16"/>
      <c r="Q358" s="16"/>
      <c r="R358" s="16"/>
      <c r="S358" s="16"/>
      <c r="T358" s="19"/>
      <c r="U358" s="19"/>
      <c r="V358" s="19"/>
      <c r="W358" s="19"/>
      <c r="X358" s="19"/>
      <c r="Y358" s="16"/>
      <c r="Z358" s="16"/>
      <c r="AA358" s="16"/>
      <c r="AB358" s="16"/>
      <c r="AC358" s="16"/>
      <c r="AD358" s="22"/>
      <c r="AE358" s="22"/>
      <c r="AF358" s="22"/>
      <c r="AG358" s="22"/>
      <c r="AH358" s="22"/>
      <c r="AI358" s="16"/>
      <c r="AJ358" s="16"/>
      <c r="AK358" s="16"/>
      <c r="AL358" s="16"/>
      <c r="AM358" s="16"/>
    </row>
    <row r="359" spans="1:39" ht="17.100000000000001" hidden="1" customHeight="1">
      <c r="A359" s="25"/>
      <c r="B359" s="43"/>
      <c r="C359" s="34"/>
      <c r="D359" s="34"/>
      <c r="E359" s="37"/>
      <c r="F359" s="37"/>
      <c r="G359" s="37"/>
      <c r="H359" s="37"/>
      <c r="I359" s="37"/>
      <c r="J359" s="22"/>
      <c r="K359" s="22"/>
      <c r="L359" s="22"/>
      <c r="M359" s="22"/>
      <c r="N359" s="22"/>
      <c r="O359" s="16"/>
      <c r="P359" s="16"/>
      <c r="Q359" s="16"/>
      <c r="R359" s="16"/>
      <c r="S359" s="16"/>
      <c r="T359" s="19"/>
      <c r="U359" s="19"/>
      <c r="V359" s="19"/>
      <c r="W359" s="19"/>
      <c r="X359" s="19"/>
      <c r="Y359" s="16"/>
      <c r="Z359" s="16"/>
      <c r="AA359" s="16"/>
      <c r="AB359" s="16"/>
      <c r="AC359" s="16"/>
      <c r="AD359" s="22"/>
      <c r="AE359" s="22"/>
      <c r="AF359" s="22"/>
      <c r="AG359" s="22"/>
      <c r="AH359" s="22"/>
      <c r="AI359" s="16"/>
      <c r="AJ359" s="16"/>
      <c r="AK359" s="16"/>
      <c r="AL359" s="16"/>
      <c r="AM359" s="16"/>
    </row>
    <row r="360" spans="1:39" ht="17.100000000000001" hidden="1" customHeight="1">
      <c r="A360" s="25"/>
      <c r="B360" s="43"/>
      <c r="C360" s="34"/>
      <c r="D360" s="34"/>
      <c r="E360" s="37"/>
      <c r="F360" s="37"/>
      <c r="G360" s="37"/>
      <c r="H360" s="37"/>
      <c r="I360" s="37"/>
      <c r="J360" s="22"/>
      <c r="K360" s="22"/>
      <c r="L360" s="22"/>
      <c r="M360" s="22"/>
      <c r="N360" s="22"/>
      <c r="O360" s="16"/>
      <c r="P360" s="16"/>
      <c r="Q360" s="16"/>
      <c r="R360" s="16"/>
      <c r="S360" s="16"/>
      <c r="T360" s="19"/>
      <c r="U360" s="19"/>
      <c r="V360" s="19"/>
      <c r="W360" s="19"/>
      <c r="X360" s="19"/>
      <c r="Y360" s="16"/>
      <c r="Z360" s="16"/>
      <c r="AA360" s="16"/>
      <c r="AB360" s="16"/>
      <c r="AC360" s="16"/>
      <c r="AD360" s="22"/>
      <c r="AE360" s="22"/>
      <c r="AF360" s="22"/>
      <c r="AG360" s="22"/>
      <c r="AH360" s="22"/>
      <c r="AI360" s="16"/>
      <c r="AJ360" s="16"/>
      <c r="AK360" s="16"/>
      <c r="AL360" s="16"/>
      <c r="AM360" s="16"/>
    </row>
    <row r="361" spans="1:39" ht="17.100000000000001" hidden="1" customHeight="1">
      <c r="A361" s="25"/>
      <c r="B361" s="43"/>
      <c r="C361" s="34"/>
      <c r="D361" s="34"/>
      <c r="E361" s="37"/>
      <c r="F361" s="37"/>
      <c r="G361" s="37"/>
      <c r="H361" s="37"/>
      <c r="I361" s="37"/>
      <c r="J361" s="22"/>
      <c r="K361" s="22"/>
      <c r="L361" s="22"/>
      <c r="M361" s="22"/>
      <c r="N361" s="22"/>
      <c r="O361" s="16"/>
      <c r="P361" s="16"/>
      <c r="Q361" s="16"/>
      <c r="R361" s="16"/>
      <c r="S361" s="16"/>
      <c r="T361" s="19"/>
      <c r="U361" s="19"/>
      <c r="V361" s="19"/>
      <c r="W361" s="19"/>
      <c r="X361" s="19"/>
      <c r="Y361" s="16"/>
      <c r="Z361" s="16"/>
      <c r="AA361" s="16"/>
      <c r="AB361" s="16"/>
      <c r="AC361" s="16"/>
      <c r="AD361" s="22"/>
      <c r="AE361" s="22"/>
      <c r="AF361" s="22"/>
      <c r="AG361" s="22"/>
      <c r="AH361" s="22"/>
      <c r="AI361" s="16"/>
      <c r="AJ361" s="16"/>
      <c r="AK361" s="16"/>
      <c r="AL361" s="16"/>
      <c r="AM361" s="16"/>
    </row>
    <row r="362" spans="1:39" ht="17.100000000000001" hidden="1" customHeight="1">
      <c r="A362" s="26"/>
      <c r="B362" s="44"/>
      <c r="C362" s="35"/>
      <c r="D362" s="35"/>
      <c r="E362" s="38"/>
      <c r="F362" s="38"/>
      <c r="G362" s="38"/>
      <c r="H362" s="38"/>
      <c r="I362" s="38"/>
      <c r="J362" s="23"/>
      <c r="K362" s="23"/>
      <c r="L362" s="23"/>
      <c r="M362" s="23"/>
      <c r="N362" s="23"/>
      <c r="O362" s="17"/>
      <c r="P362" s="17"/>
      <c r="Q362" s="17"/>
      <c r="R362" s="17"/>
      <c r="S362" s="17"/>
      <c r="T362" s="20"/>
      <c r="U362" s="20"/>
      <c r="V362" s="20"/>
      <c r="W362" s="20"/>
      <c r="X362" s="20"/>
      <c r="Y362" s="17"/>
      <c r="Z362" s="17"/>
      <c r="AA362" s="17"/>
      <c r="AB362" s="17"/>
      <c r="AC362" s="17"/>
      <c r="AD362" s="23"/>
      <c r="AE362" s="23"/>
      <c r="AF362" s="23"/>
      <c r="AG362" s="23"/>
      <c r="AH362" s="23"/>
      <c r="AI362" s="17"/>
      <c r="AJ362" s="17"/>
      <c r="AK362" s="17"/>
      <c r="AL362" s="17"/>
      <c r="AM362" s="17"/>
    </row>
    <row r="363" spans="1:39" s="2" customFormat="1">
      <c r="B363" s="10"/>
    </row>
    <row r="364" spans="1:39" s="2" customFormat="1">
      <c r="B364" s="10"/>
    </row>
    <row r="365" spans="1:39" s="2" customFormat="1">
      <c r="B365" s="10"/>
    </row>
    <row r="366" spans="1:39" s="2" customFormat="1">
      <c r="B366" s="10"/>
    </row>
    <row r="367" spans="1:39" s="2" customFormat="1">
      <c r="B367" s="10"/>
    </row>
    <row r="368" spans="1:39" s="2" customFormat="1">
      <c r="B368" s="10"/>
    </row>
    <row r="369" spans="2:2" s="2" customFormat="1">
      <c r="B369" s="10"/>
    </row>
    <row r="370" spans="2:2" s="2" customFormat="1">
      <c r="B370" s="10"/>
    </row>
    <row r="371" spans="2:2" s="2" customFormat="1">
      <c r="B371" s="10"/>
    </row>
    <row r="372" spans="2:2" s="2" customFormat="1">
      <c r="B372" s="10"/>
    </row>
    <row r="373" spans="2:2" s="2" customFormat="1">
      <c r="B373" s="10"/>
    </row>
    <row r="374" spans="2:2" s="2" customFormat="1">
      <c r="B374" s="10"/>
    </row>
    <row r="375" spans="2:2" s="2" customFormat="1">
      <c r="B375" s="10"/>
    </row>
    <row r="376" spans="2:2" s="2" customFormat="1">
      <c r="B376" s="10"/>
    </row>
    <row r="377" spans="2:2" s="2" customFormat="1">
      <c r="B377" s="10"/>
    </row>
    <row r="378" spans="2:2" s="2" customFormat="1">
      <c r="B378" s="10"/>
    </row>
    <row r="379" spans="2:2" s="2" customFormat="1">
      <c r="B379" s="10"/>
    </row>
    <row r="380" spans="2:2" s="2" customFormat="1">
      <c r="B380" s="10"/>
    </row>
    <row r="381" spans="2:2" s="2" customFormat="1">
      <c r="B381" s="10"/>
    </row>
    <row r="382" spans="2:2" s="2" customFormat="1">
      <c r="B382" s="10"/>
    </row>
    <row r="383" spans="2:2" s="2" customFormat="1">
      <c r="B383" s="10"/>
    </row>
    <row r="384" spans="2:2" s="2" customFormat="1">
      <c r="B384" s="10"/>
    </row>
    <row r="385" spans="2:2" s="2" customFormat="1">
      <c r="B385" s="10"/>
    </row>
    <row r="386" spans="2:2" s="2" customFormat="1">
      <c r="B386" s="10"/>
    </row>
    <row r="387" spans="2:2" s="2" customFormat="1">
      <c r="B387" s="10"/>
    </row>
    <row r="388" spans="2:2" s="2" customFormat="1">
      <c r="B388" s="10"/>
    </row>
    <row r="389" spans="2:2" s="2" customFormat="1">
      <c r="B389" s="10"/>
    </row>
    <row r="390" spans="2:2" s="2" customFormat="1">
      <c r="B390" s="10"/>
    </row>
    <row r="391" spans="2:2" s="2" customFormat="1">
      <c r="B391" s="10"/>
    </row>
    <row r="392" spans="2:2" s="2" customFormat="1">
      <c r="B392" s="10"/>
    </row>
    <row r="393" spans="2:2" s="2" customFormat="1">
      <c r="B393" s="10"/>
    </row>
    <row r="394" spans="2:2" s="2" customFormat="1">
      <c r="B394" s="10"/>
    </row>
    <row r="395" spans="2:2" s="2" customFormat="1">
      <c r="B395" s="10"/>
    </row>
    <row r="396" spans="2:2" s="2" customFormat="1">
      <c r="B396" s="10"/>
    </row>
    <row r="397" spans="2:2" s="2" customFormat="1">
      <c r="B397" s="10"/>
    </row>
    <row r="398" spans="2:2" s="2" customFormat="1">
      <c r="B398" s="10"/>
    </row>
    <row r="399" spans="2:2" s="2" customFormat="1">
      <c r="B399" s="10"/>
    </row>
    <row r="400" spans="2:2" s="2" customFormat="1">
      <c r="B400" s="10"/>
    </row>
    <row r="401" spans="2:2" s="2" customFormat="1">
      <c r="B401" s="10"/>
    </row>
    <row r="402" spans="2:2" s="2" customFormat="1">
      <c r="B402" s="10"/>
    </row>
    <row r="403" spans="2:2" s="2" customFormat="1">
      <c r="B403" s="10"/>
    </row>
    <row r="404" spans="2:2" s="2" customFormat="1">
      <c r="B404" s="10"/>
    </row>
    <row r="405" spans="2:2" s="2" customFormat="1">
      <c r="B405" s="10"/>
    </row>
    <row r="406" spans="2:2" s="2" customFormat="1">
      <c r="B406" s="10"/>
    </row>
    <row r="407" spans="2:2" s="2" customFormat="1">
      <c r="B407" s="10"/>
    </row>
    <row r="408" spans="2:2" s="2" customFormat="1">
      <c r="B408" s="10"/>
    </row>
    <row r="409" spans="2:2" s="2" customFormat="1">
      <c r="B409" s="10"/>
    </row>
    <row r="410" spans="2:2" s="2" customFormat="1">
      <c r="B410" s="10"/>
    </row>
    <row r="411" spans="2:2" s="2" customFormat="1">
      <c r="B411" s="10"/>
    </row>
    <row r="412" spans="2:2" s="2" customFormat="1">
      <c r="B412" s="10"/>
    </row>
    <row r="413" spans="2:2" s="2" customFormat="1">
      <c r="B413" s="10"/>
    </row>
    <row r="414" spans="2:2" s="2" customFormat="1">
      <c r="B414" s="10"/>
    </row>
    <row r="415" spans="2:2" s="2" customFormat="1">
      <c r="B415" s="10"/>
    </row>
    <row r="416" spans="2:2" s="2" customFormat="1">
      <c r="B416" s="10"/>
    </row>
    <row r="417" spans="2:2" s="2" customFormat="1">
      <c r="B417" s="10"/>
    </row>
    <row r="418" spans="2:2" s="2" customFormat="1">
      <c r="B418" s="10"/>
    </row>
    <row r="419" spans="2:2" s="2" customFormat="1">
      <c r="B419" s="10"/>
    </row>
    <row r="420" spans="2:2" s="2" customFormat="1">
      <c r="B420" s="10"/>
    </row>
    <row r="421" spans="2:2" s="2" customFormat="1">
      <c r="B421" s="10"/>
    </row>
    <row r="422" spans="2:2" s="2" customFormat="1">
      <c r="B422" s="10"/>
    </row>
    <row r="423" spans="2:2" s="2" customFormat="1">
      <c r="B423" s="10"/>
    </row>
    <row r="424" spans="2:2" s="2" customFormat="1">
      <c r="B424" s="10"/>
    </row>
    <row r="425" spans="2:2" s="2" customFormat="1">
      <c r="B425" s="10"/>
    </row>
    <row r="426" spans="2:2" s="2" customFormat="1">
      <c r="B426" s="10"/>
    </row>
    <row r="427" spans="2:2" s="2" customFormat="1">
      <c r="B427" s="10"/>
    </row>
    <row r="428" spans="2:2" s="2" customFormat="1">
      <c r="B428" s="10"/>
    </row>
    <row r="429" spans="2:2" s="2" customFormat="1">
      <c r="B429" s="10"/>
    </row>
    <row r="430" spans="2:2" s="2" customFormat="1">
      <c r="B430" s="10"/>
    </row>
    <row r="431" spans="2:2" s="2" customFormat="1">
      <c r="B431" s="10"/>
    </row>
    <row r="432" spans="2:2" s="2" customFormat="1">
      <c r="B432" s="10"/>
    </row>
    <row r="433" spans="2:2" s="2" customFormat="1">
      <c r="B433" s="10"/>
    </row>
    <row r="434" spans="2:2" s="2" customFormat="1">
      <c r="B434" s="10"/>
    </row>
    <row r="435" spans="2:2" s="2" customFormat="1">
      <c r="B435" s="10"/>
    </row>
    <row r="436" spans="2:2" s="2" customFormat="1">
      <c r="B436" s="10"/>
    </row>
    <row r="437" spans="2:2" s="2" customFormat="1">
      <c r="B437" s="10"/>
    </row>
    <row r="438" spans="2:2" s="2" customFormat="1">
      <c r="B438" s="10"/>
    </row>
    <row r="439" spans="2:2" s="2" customFormat="1">
      <c r="B439" s="10"/>
    </row>
    <row r="440" spans="2:2" s="2" customFormat="1">
      <c r="B440" s="10"/>
    </row>
    <row r="441" spans="2:2" s="2" customFormat="1">
      <c r="B441" s="10"/>
    </row>
    <row r="442" spans="2:2" s="2" customFormat="1">
      <c r="B442" s="10"/>
    </row>
    <row r="443" spans="2:2" s="2" customFormat="1">
      <c r="B443" s="10"/>
    </row>
    <row r="444" spans="2:2" s="2" customFormat="1">
      <c r="B444" s="10"/>
    </row>
    <row r="445" spans="2:2" s="2" customFormat="1">
      <c r="B445" s="10"/>
    </row>
    <row r="446" spans="2:2" s="2" customFormat="1">
      <c r="B446" s="10"/>
    </row>
    <row r="447" spans="2:2" s="2" customFormat="1">
      <c r="B447" s="10"/>
    </row>
    <row r="448" spans="2:2" s="2" customFormat="1">
      <c r="B448" s="10"/>
    </row>
    <row r="449" spans="2:2" s="2" customFormat="1">
      <c r="B449" s="10"/>
    </row>
    <row r="450" spans="2:2" s="2" customFormat="1">
      <c r="B450" s="10"/>
    </row>
    <row r="451" spans="2:2" s="2" customFormat="1">
      <c r="B451" s="10"/>
    </row>
    <row r="452" spans="2:2" s="2" customFormat="1">
      <c r="B452" s="10"/>
    </row>
    <row r="453" spans="2:2" s="2" customFormat="1">
      <c r="B453" s="10"/>
    </row>
    <row r="454" spans="2:2" s="2" customFormat="1">
      <c r="B454" s="10"/>
    </row>
    <row r="455" spans="2:2" s="2" customFormat="1">
      <c r="B455" s="10"/>
    </row>
    <row r="456" spans="2:2" s="2" customFormat="1">
      <c r="B456" s="10"/>
    </row>
    <row r="457" spans="2:2" s="2" customFormat="1">
      <c r="B457" s="10"/>
    </row>
    <row r="458" spans="2:2" s="2" customFormat="1">
      <c r="B458" s="10"/>
    </row>
    <row r="459" spans="2:2" s="2" customFormat="1">
      <c r="B459" s="10"/>
    </row>
    <row r="460" spans="2:2" s="2" customFormat="1">
      <c r="B460" s="10"/>
    </row>
    <row r="461" spans="2:2" s="2" customFormat="1">
      <c r="B461" s="10"/>
    </row>
    <row r="462" spans="2:2" s="2" customFormat="1">
      <c r="B462" s="10"/>
    </row>
    <row r="463" spans="2:2" s="2" customFormat="1">
      <c r="B463" s="10"/>
    </row>
    <row r="464" spans="2:2" s="2" customFormat="1">
      <c r="B464" s="10"/>
    </row>
    <row r="465" spans="2:2" s="2" customFormat="1">
      <c r="B465" s="10"/>
    </row>
    <row r="466" spans="2:2" s="2" customFormat="1">
      <c r="B466" s="10"/>
    </row>
    <row r="467" spans="2:2" s="2" customFormat="1">
      <c r="B467" s="10"/>
    </row>
    <row r="468" spans="2:2" s="2" customFormat="1">
      <c r="B468" s="10"/>
    </row>
    <row r="469" spans="2:2" s="2" customFormat="1">
      <c r="B469" s="10"/>
    </row>
    <row r="470" spans="2:2" s="2" customFormat="1">
      <c r="B470" s="10"/>
    </row>
    <row r="471" spans="2:2" s="2" customFormat="1">
      <c r="B471" s="10"/>
    </row>
    <row r="472" spans="2:2" s="2" customFormat="1">
      <c r="B472" s="10"/>
    </row>
    <row r="473" spans="2:2" s="2" customFormat="1">
      <c r="B473" s="10"/>
    </row>
    <row r="474" spans="2:2" s="2" customFormat="1">
      <c r="B474" s="10"/>
    </row>
    <row r="475" spans="2:2" s="2" customFormat="1">
      <c r="B475" s="10"/>
    </row>
    <row r="476" spans="2:2" s="2" customFormat="1">
      <c r="B476" s="10"/>
    </row>
    <row r="477" spans="2:2" s="2" customFormat="1">
      <c r="B477" s="10"/>
    </row>
    <row r="478" spans="2:2" s="2" customFormat="1">
      <c r="B478" s="10"/>
    </row>
    <row r="479" spans="2:2" s="2" customFormat="1">
      <c r="B479" s="10"/>
    </row>
    <row r="480" spans="2:2" s="2" customFormat="1">
      <c r="B480" s="10"/>
    </row>
    <row r="481" spans="2:2" s="2" customFormat="1">
      <c r="B481" s="10"/>
    </row>
    <row r="482" spans="2:2" s="2" customFormat="1">
      <c r="B482" s="10"/>
    </row>
    <row r="483" spans="2:2" s="2" customFormat="1">
      <c r="B483" s="10"/>
    </row>
    <row r="484" spans="2:2" s="2" customFormat="1">
      <c r="B484" s="10"/>
    </row>
    <row r="485" spans="2:2" s="2" customFormat="1">
      <c r="B485" s="10"/>
    </row>
    <row r="486" spans="2:2" s="2" customFormat="1">
      <c r="B486" s="10"/>
    </row>
    <row r="487" spans="2:2" s="2" customFormat="1">
      <c r="B487" s="10"/>
    </row>
    <row r="488" spans="2:2" s="2" customFormat="1">
      <c r="B488" s="10"/>
    </row>
    <row r="489" spans="2:2" s="2" customFormat="1">
      <c r="B489" s="10"/>
    </row>
    <row r="490" spans="2:2" s="2" customFormat="1">
      <c r="B490" s="10"/>
    </row>
    <row r="491" spans="2:2" s="2" customFormat="1">
      <c r="B491" s="10"/>
    </row>
    <row r="492" spans="2:2" s="2" customFormat="1">
      <c r="B492" s="10"/>
    </row>
    <row r="493" spans="2:2" s="2" customFormat="1">
      <c r="B493" s="10"/>
    </row>
    <row r="494" spans="2:2" s="2" customFormat="1">
      <c r="B494" s="10"/>
    </row>
    <row r="495" spans="2:2" s="2" customFormat="1">
      <c r="B495" s="10"/>
    </row>
    <row r="496" spans="2:2" s="2" customFormat="1">
      <c r="B496" s="10"/>
    </row>
    <row r="497" spans="2:2" s="2" customFormat="1">
      <c r="B497" s="10"/>
    </row>
    <row r="498" spans="2:2" s="2" customFormat="1">
      <c r="B498" s="10"/>
    </row>
    <row r="499" spans="2:2" s="2" customFormat="1">
      <c r="B499" s="10"/>
    </row>
    <row r="500" spans="2:2" s="2" customFormat="1">
      <c r="B500" s="10"/>
    </row>
    <row r="501" spans="2:2" s="2" customFormat="1">
      <c r="B501" s="10"/>
    </row>
    <row r="502" spans="2:2" s="2" customFormat="1">
      <c r="B502" s="10"/>
    </row>
    <row r="503" spans="2:2" s="2" customFormat="1">
      <c r="B503" s="10"/>
    </row>
    <row r="504" spans="2:2" s="2" customFormat="1">
      <c r="B504" s="10"/>
    </row>
    <row r="505" spans="2:2" s="2" customFormat="1">
      <c r="B505" s="10"/>
    </row>
    <row r="506" spans="2:2" s="2" customFormat="1">
      <c r="B506" s="10"/>
    </row>
    <row r="507" spans="2:2" s="2" customFormat="1">
      <c r="B507" s="10"/>
    </row>
    <row r="508" spans="2:2" s="2" customFormat="1">
      <c r="B508" s="10"/>
    </row>
    <row r="509" spans="2:2" s="2" customFormat="1">
      <c r="B509" s="10"/>
    </row>
    <row r="510" spans="2:2" s="2" customFormat="1">
      <c r="B510" s="10"/>
    </row>
    <row r="511" spans="2:2" s="2" customFormat="1">
      <c r="B511" s="10"/>
    </row>
    <row r="512" spans="2:2" s="2" customFormat="1">
      <c r="B512" s="10"/>
    </row>
    <row r="513" spans="2:2" s="2" customFormat="1">
      <c r="B513" s="10"/>
    </row>
    <row r="514" spans="2:2" s="2" customFormat="1">
      <c r="B514" s="10"/>
    </row>
    <row r="515" spans="2:2" s="2" customFormat="1">
      <c r="B515" s="10"/>
    </row>
    <row r="516" spans="2:2" s="2" customFormat="1">
      <c r="B516" s="10"/>
    </row>
    <row r="517" spans="2:2" s="2" customFormat="1">
      <c r="B517" s="10"/>
    </row>
    <row r="518" spans="2:2" s="2" customFormat="1">
      <c r="B518" s="10"/>
    </row>
    <row r="519" spans="2:2" s="2" customFormat="1">
      <c r="B519" s="10"/>
    </row>
    <row r="520" spans="2:2" s="2" customFormat="1">
      <c r="B520" s="10"/>
    </row>
    <row r="521" spans="2:2" s="2" customFormat="1">
      <c r="B521" s="10"/>
    </row>
    <row r="522" spans="2:2" s="2" customFormat="1">
      <c r="B522" s="10"/>
    </row>
    <row r="523" spans="2:2" s="2" customFormat="1">
      <c r="B523" s="10"/>
    </row>
    <row r="524" spans="2:2" s="2" customFormat="1">
      <c r="B524" s="10"/>
    </row>
    <row r="525" spans="2:2" s="2" customFormat="1">
      <c r="B525" s="10"/>
    </row>
    <row r="526" spans="2:2" s="2" customFormat="1">
      <c r="B526" s="10"/>
    </row>
    <row r="527" spans="2:2" s="2" customFormat="1">
      <c r="B527" s="10"/>
    </row>
    <row r="528" spans="2:2" s="2" customFormat="1">
      <c r="B528" s="10"/>
    </row>
    <row r="529" spans="2:2" s="2" customFormat="1">
      <c r="B529" s="10"/>
    </row>
    <row r="530" spans="2:2" s="2" customFormat="1">
      <c r="B530" s="10"/>
    </row>
    <row r="531" spans="2:2" s="2" customFormat="1">
      <c r="B531" s="10"/>
    </row>
    <row r="532" spans="2:2" s="2" customFormat="1">
      <c r="B532" s="10"/>
    </row>
    <row r="533" spans="2:2" s="2" customFormat="1">
      <c r="B533" s="10"/>
    </row>
    <row r="534" spans="2:2" s="2" customFormat="1">
      <c r="B534" s="10"/>
    </row>
    <row r="535" spans="2:2" s="2" customFormat="1">
      <c r="B535" s="10"/>
    </row>
    <row r="536" spans="2:2" s="2" customFormat="1">
      <c r="B536" s="10"/>
    </row>
    <row r="537" spans="2:2" s="2" customFormat="1">
      <c r="B537" s="10"/>
    </row>
    <row r="538" spans="2:2" s="2" customFormat="1">
      <c r="B538" s="10"/>
    </row>
    <row r="539" spans="2:2" s="2" customFormat="1">
      <c r="B539" s="10"/>
    </row>
    <row r="540" spans="2:2" s="2" customFormat="1">
      <c r="B540" s="10"/>
    </row>
    <row r="541" spans="2:2" s="2" customFormat="1">
      <c r="B541" s="10"/>
    </row>
    <row r="542" spans="2:2" s="2" customFormat="1">
      <c r="B542" s="10"/>
    </row>
    <row r="543" spans="2:2" s="2" customFormat="1">
      <c r="B543" s="10"/>
    </row>
    <row r="544" spans="2:2" s="2" customFormat="1">
      <c r="B544" s="10"/>
    </row>
    <row r="545" spans="2:2" s="2" customFormat="1">
      <c r="B545" s="10"/>
    </row>
    <row r="546" spans="2:2" s="2" customFormat="1">
      <c r="B546" s="10"/>
    </row>
    <row r="547" spans="2:2" s="2" customFormat="1">
      <c r="B547" s="10"/>
    </row>
    <row r="548" spans="2:2" s="2" customFormat="1">
      <c r="B548" s="10"/>
    </row>
    <row r="549" spans="2:2" s="2" customFormat="1">
      <c r="B549" s="10"/>
    </row>
    <row r="550" spans="2:2" s="2" customFormat="1">
      <c r="B550" s="10"/>
    </row>
    <row r="551" spans="2:2" s="2" customFormat="1">
      <c r="B551" s="10"/>
    </row>
    <row r="552" spans="2:2" s="2" customFormat="1">
      <c r="B552" s="10"/>
    </row>
    <row r="553" spans="2:2" s="2" customFormat="1">
      <c r="B553" s="10"/>
    </row>
    <row r="554" spans="2:2" s="2" customFormat="1">
      <c r="B554" s="10"/>
    </row>
    <row r="555" spans="2:2" s="2" customFormat="1">
      <c r="B555" s="10"/>
    </row>
    <row r="556" spans="2:2" s="2" customFormat="1">
      <c r="B556" s="10"/>
    </row>
    <row r="557" spans="2:2" s="2" customFormat="1">
      <c r="B557" s="10"/>
    </row>
    <row r="558" spans="2:2" s="2" customFormat="1">
      <c r="B558" s="10"/>
    </row>
    <row r="559" spans="2:2" s="2" customFormat="1">
      <c r="B559" s="10"/>
    </row>
    <row r="560" spans="2:2" s="2" customFormat="1">
      <c r="B560" s="10"/>
    </row>
    <row r="561" spans="2:2" s="2" customFormat="1">
      <c r="B561" s="10"/>
    </row>
    <row r="562" spans="2:2" s="2" customFormat="1">
      <c r="B562" s="10"/>
    </row>
    <row r="563" spans="2:2" s="2" customFormat="1">
      <c r="B563" s="10"/>
    </row>
    <row r="564" spans="2:2" s="2" customFormat="1">
      <c r="B564" s="10"/>
    </row>
    <row r="565" spans="2:2" s="2" customFormat="1">
      <c r="B565" s="10"/>
    </row>
    <row r="566" spans="2:2" s="2" customFormat="1">
      <c r="B566" s="10"/>
    </row>
    <row r="567" spans="2:2" s="2" customFormat="1">
      <c r="B567" s="10"/>
    </row>
    <row r="568" spans="2:2" s="2" customFormat="1">
      <c r="B568" s="10"/>
    </row>
    <row r="569" spans="2:2" s="2" customFormat="1">
      <c r="B569" s="10"/>
    </row>
    <row r="570" spans="2:2" s="2" customFormat="1">
      <c r="B570" s="10"/>
    </row>
    <row r="571" spans="2:2" s="2" customFormat="1">
      <c r="B571" s="10"/>
    </row>
    <row r="572" spans="2:2" s="2" customFormat="1">
      <c r="B572" s="10"/>
    </row>
    <row r="573" spans="2:2" s="2" customFormat="1">
      <c r="B573" s="10"/>
    </row>
    <row r="574" spans="2:2" s="2" customFormat="1">
      <c r="B574" s="10"/>
    </row>
    <row r="575" spans="2:2" s="2" customFormat="1">
      <c r="B575" s="10"/>
    </row>
    <row r="576" spans="2:2" s="2" customFormat="1">
      <c r="B576" s="10"/>
    </row>
    <row r="577" spans="2:2" s="2" customFormat="1">
      <c r="B577" s="10"/>
    </row>
    <row r="578" spans="2:2" s="2" customFormat="1">
      <c r="B578" s="10"/>
    </row>
    <row r="579" spans="2:2" s="2" customFormat="1">
      <c r="B579" s="10"/>
    </row>
    <row r="580" spans="2:2" s="2" customFormat="1">
      <c r="B580" s="10"/>
    </row>
    <row r="581" spans="2:2" s="2" customFormat="1">
      <c r="B581" s="10"/>
    </row>
    <row r="582" spans="2:2" s="2" customFormat="1">
      <c r="B582" s="10"/>
    </row>
    <row r="583" spans="2:2" s="2" customFormat="1">
      <c r="B583" s="10"/>
    </row>
    <row r="584" spans="2:2" s="2" customFormat="1">
      <c r="B584" s="10"/>
    </row>
    <row r="585" spans="2:2" s="2" customFormat="1">
      <c r="B585" s="10"/>
    </row>
    <row r="586" spans="2:2" s="2" customFormat="1">
      <c r="B586" s="10"/>
    </row>
    <row r="587" spans="2:2" s="2" customFormat="1">
      <c r="B587" s="10"/>
    </row>
    <row r="588" spans="2:2" s="2" customFormat="1">
      <c r="B588" s="10"/>
    </row>
    <row r="589" spans="2:2" s="2" customFormat="1">
      <c r="B589" s="10"/>
    </row>
    <row r="590" spans="2:2" s="2" customFormat="1">
      <c r="B590" s="10"/>
    </row>
    <row r="591" spans="2:2" s="2" customFormat="1">
      <c r="B591" s="10"/>
    </row>
    <row r="592" spans="2:2" s="2" customFormat="1">
      <c r="B592" s="10"/>
    </row>
    <row r="593" spans="2:2" s="2" customFormat="1">
      <c r="B593" s="10"/>
    </row>
    <row r="594" spans="2:2" s="2" customFormat="1">
      <c r="B594" s="10"/>
    </row>
    <row r="595" spans="2:2" s="2" customFormat="1">
      <c r="B595" s="10"/>
    </row>
    <row r="596" spans="2:2" s="2" customFormat="1">
      <c r="B596" s="10"/>
    </row>
    <row r="597" spans="2:2" s="2" customFormat="1">
      <c r="B597" s="10"/>
    </row>
    <row r="598" spans="2:2" s="2" customFormat="1">
      <c r="B598" s="10"/>
    </row>
    <row r="599" spans="2:2" s="2" customFormat="1">
      <c r="B599" s="10"/>
    </row>
    <row r="600" spans="2:2" s="2" customFormat="1">
      <c r="B600" s="10"/>
    </row>
    <row r="601" spans="2:2" s="2" customFormat="1">
      <c r="B601" s="10"/>
    </row>
    <row r="602" spans="2:2" s="2" customFormat="1">
      <c r="B602" s="10"/>
    </row>
    <row r="603" spans="2:2" s="2" customFormat="1">
      <c r="B603" s="10"/>
    </row>
    <row r="604" spans="2:2" s="2" customFormat="1">
      <c r="B604" s="10"/>
    </row>
    <row r="605" spans="2:2" s="2" customFormat="1">
      <c r="B605" s="10"/>
    </row>
    <row r="606" spans="2:2" s="2" customFormat="1">
      <c r="B606" s="10"/>
    </row>
    <row r="607" spans="2:2" s="2" customFormat="1">
      <c r="B607" s="10"/>
    </row>
    <row r="608" spans="2:2" s="2" customFormat="1">
      <c r="B608" s="10"/>
    </row>
    <row r="609" spans="2:2" s="2" customFormat="1">
      <c r="B609" s="10"/>
    </row>
    <row r="610" spans="2:2" s="2" customFormat="1">
      <c r="B610" s="10"/>
    </row>
    <row r="611" spans="2:2" s="2" customFormat="1">
      <c r="B611" s="10"/>
    </row>
    <row r="612" spans="2:2" s="2" customFormat="1">
      <c r="B612" s="10"/>
    </row>
    <row r="613" spans="2:2" s="2" customFormat="1">
      <c r="B613" s="10"/>
    </row>
    <row r="614" spans="2:2" s="2" customFormat="1">
      <c r="B614" s="10"/>
    </row>
    <row r="615" spans="2:2" s="2" customFormat="1">
      <c r="B615" s="10"/>
    </row>
    <row r="616" spans="2:2" s="2" customFormat="1">
      <c r="B616" s="10"/>
    </row>
    <row r="617" spans="2:2" s="2" customFormat="1">
      <c r="B617" s="10"/>
    </row>
    <row r="618" spans="2:2" s="2" customFormat="1">
      <c r="B618" s="10"/>
    </row>
    <row r="619" spans="2:2" s="2" customFormat="1">
      <c r="B619" s="10"/>
    </row>
    <row r="620" spans="2:2" s="2" customFormat="1">
      <c r="B620" s="10"/>
    </row>
    <row r="621" spans="2:2" s="2" customFormat="1">
      <c r="B621" s="10"/>
    </row>
    <row r="622" spans="2:2" s="2" customFormat="1">
      <c r="B622" s="10"/>
    </row>
    <row r="623" spans="2:2" s="2" customFormat="1">
      <c r="B623" s="10"/>
    </row>
    <row r="624" spans="2:2" s="2" customFormat="1">
      <c r="B624" s="10"/>
    </row>
    <row r="625" spans="2:2" s="2" customFormat="1">
      <c r="B625" s="10"/>
    </row>
    <row r="626" spans="2:2" s="2" customFormat="1">
      <c r="B626" s="10"/>
    </row>
    <row r="627" spans="2:2" s="2" customFormat="1">
      <c r="B627" s="10"/>
    </row>
    <row r="628" spans="2:2" s="2" customFormat="1">
      <c r="B628" s="10"/>
    </row>
    <row r="629" spans="2:2" s="2" customFormat="1">
      <c r="B629" s="10"/>
    </row>
    <row r="630" spans="2:2" s="2" customFormat="1">
      <c r="B630" s="10"/>
    </row>
    <row r="631" spans="2:2" s="2" customFormat="1">
      <c r="B631" s="10"/>
    </row>
    <row r="632" spans="2:2" s="2" customFormat="1">
      <c r="B632" s="10"/>
    </row>
    <row r="633" spans="2:2" s="2" customFormat="1">
      <c r="B633" s="10"/>
    </row>
    <row r="634" spans="2:2" s="2" customFormat="1">
      <c r="B634" s="10"/>
    </row>
    <row r="635" spans="2:2" s="2" customFormat="1">
      <c r="B635" s="10"/>
    </row>
    <row r="636" spans="2:2" s="2" customFormat="1">
      <c r="B636" s="10"/>
    </row>
    <row r="637" spans="2:2" s="2" customFormat="1">
      <c r="B637" s="10"/>
    </row>
    <row r="638" spans="2:2" s="2" customFormat="1">
      <c r="B638" s="10"/>
    </row>
    <row r="639" spans="2:2" s="2" customFormat="1">
      <c r="B639" s="10"/>
    </row>
    <row r="640" spans="2:2" s="2" customFormat="1">
      <c r="B640" s="10"/>
    </row>
    <row r="641" spans="2:2" s="2" customFormat="1">
      <c r="B641" s="10"/>
    </row>
    <row r="642" spans="2:2" s="2" customFormat="1">
      <c r="B642" s="10"/>
    </row>
  </sheetData>
  <mergeCells count="2314">
    <mergeCell ref="AB357:AB362"/>
    <mergeCell ref="AC357:AC362"/>
    <mergeCell ref="AD357:AD362"/>
    <mergeCell ref="AE357:AE362"/>
    <mergeCell ref="AF357:AF362"/>
    <mergeCell ref="AG357:AG362"/>
    <mergeCell ref="AH357:AH362"/>
    <mergeCell ref="AI357:AI362"/>
    <mergeCell ref="AJ357:AJ362"/>
    <mergeCell ref="AK357:AK362"/>
    <mergeCell ref="AL357:AL362"/>
    <mergeCell ref="AM357:AM362"/>
    <mergeCell ref="AI351:AI356"/>
    <mergeCell ref="AJ351:AJ356"/>
    <mergeCell ref="AK351:AK356"/>
    <mergeCell ref="AL351:AL356"/>
    <mergeCell ref="AM351:AM356"/>
    <mergeCell ref="AB351:AB356"/>
    <mergeCell ref="AC351:AC356"/>
    <mergeCell ref="AD351:AD356"/>
    <mergeCell ref="AE351:AE356"/>
    <mergeCell ref="AF351:AF356"/>
    <mergeCell ref="AG351:AG356"/>
    <mergeCell ref="AH351:AH356"/>
    <mergeCell ref="A357:A362"/>
    <mergeCell ref="B357:B362"/>
    <mergeCell ref="C357:C362"/>
    <mergeCell ref="D357:D362"/>
    <mergeCell ref="E357:E362"/>
    <mergeCell ref="F357:F362"/>
    <mergeCell ref="G357:G362"/>
    <mergeCell ref="H357:H362"/>
    <mergeCell ref="I357:I362"/>
    <mergeCell ref="J357:J362"/>
    <mergeCell ref="K357:K362"/>
    <mergeCell ref="L357:L362"/>
    <mergeCell ref="M357:M362"/>
    <mergeCell ref="N357:N362"/>
    <mergeCell ref="O357:O362"/>
    <mergeCell ref="P357:P362"/>
    <mergeCell ref="Q357:Q362"/>
    <mergeCell ref="R357:R362"/>
    <mergeCell ref="S357:S362"/>
    <mergeCell ref="T357:T362"/>
    <mergeCell ref="U357:U362"/>
    <mergeCell ref="V357:V362"/>
    <mergeCell ref="W357:W362"/>
    <mergeCell ref="X357:X362"/>
    <mergeCell ref="Y357:Y362"/>
    <mergeCell ref="Z357:Z362"/>
    <mergeCell ref="AA357:AA362"/>
    <mergeCell ref="R351:R356"/>
    <mergeCell ref="S351:S356"/>
    <mergeCell ref="T351:T356"/>
    <mergeCell ref="U351:U356"/>
    <mergeCell ref="V351:V356"/>
    <mergeCell ref="W351:W356"/>
    <mergeCell ref="X351:X356"/>
    <mergeCell ref="Y351:Y356"/>
    <mergeCell ref="Z351:Z356"/>
    <mergeCell ref="AA351:AA356"/>
    <mergeCell ref="AD345:AD350"/>
    <mergeCell ref="AE345:AE350"/>
    <mergeCell ref="AF345:AF350"/>
    <mergeCell ref="AG345:AG350"/>
    <mergeCell ref="AH345:AH350"/>
    <mergeCell ref="AI345:AI350"/>
    <mergeCell ref="AJ345:AJ350"/>
    <mergeCell ref="AK345:AK350"/>
    <mergeCell ref="AL345:AL350"/>
    <mergeCell ref="AM345:AM350"/>
    <mergeCell ref="A351:A356"/>
    <mergeCell ref="B351:B356"/>
    <mergeCell ref="C351:C356"/>
    <mergeCell ref="D351:D356"/>
    <mergeCell ref="E351:E356"/>
    <mergeCell ref="F351:F356"/>
    <mergeCell ref="G351:G356"/>
    <mergeCell ref="H351:H356"/>
    <mergeCell ref="I351:I356"/>
    <mergeCell ref="J351:J356"/>
    <mergeCell ref="K351:K356"/>
    <mergeCell ref="L351:L356"/>
    <mergeCell ref="M351:M356"/>
    <mergeCell ref="N351:N356"/>
    <mergeCell ref="O351:O356"/>
    <mergeCell ref="P351:P356"/>
    <mergeCell ref="Q351:Q356"/>
    <mergeCell ref="A345:A350"/>
    <mergeCell ref="B345:B350"/>
    <mergeCell ref="C345:C350"/>
    <mergeCell ref="D345:D350"/>
    <mergeCell ref="E345:E350"/>
    <mergeCell ref="F345:F350"/>
    <mergeCell ref="G345:G350"/>
    <mergeCell ref="H345:H350"/>
    <mergeCell ref="I345:I350"/>
    <mergeCell ref="J345:J350"/>
    <mergeCell ref="K345:K350"/>
    <mergeCell ref="L345:L350"/>
    <mergeCell ref="M345:M350"/>
    <mergeCell ref="N345:N350"/>
    <mergeCell ref="O345:O350"/>
    <mergeCell ref="P345:P350"/>
    <mergeCell ref="Q345:Q350"/>
    <mergeCell ref="R345:R350"/>
    <mergeCell ref="S345:S350"/>
    <mergeCell ref="T345:T350"/>
    <mergeCell ref="U345:U350"/>
    <mergeCell ref="V345:V350"/>
    <mergeCell ref="AK339:AK344"/>
    <mergeCell ref="AL339:AL344"/>
    <mergeCell ref="AM339:AM344"/>
    <mergeCell ref="T339:T344"/>
    <mergeCell ref="U339:U344"/>
    <mergeCell ref="V339:V344"/>
    <mergeCell ref="W339:W344"/>
    <mergeCell ref="X339:X344"/>
    <mergeCell ref="Y339:Y344"/>
    <mergeCell ref="Z339:Z344"/>
    <mergeCell ref="AA339:AA344"/>
    <mergeCell ref="AB339:AB344"/>
    <mergeCell ref="AC339:AC344"/>
    <mergeCell ref="AD339:AD344"/>
    <mergeCell ref="AE339:AE344"/>
    <mergeCell ref="AF339:AF344"/>
    <mergeCell ref="AG339:AG344"/>
    <mergeCell ref="AH339:AH344"/>
    <mergeCell ref="AI339:AI344"/>
    <mergeCell ref="AJ339:AJ344"/>
    <mergeCell ref="W345:W350"/>
    <mergeCell ref="X345:X350"/>
    <mergeCell ref="Y345:Y350"/>
    <mergeCell ref="Z345:Z350"/>
    <mergeCell ref="AA345:AA350"/>
    <mergeCell ref="AB345:AB350"/>
    <mergeCell ref="AC345:AC350"/>
    <mergeCell ref="AE333:AE338"/>
    <mergeCell ref="AF333:AF338"/>
    <mergeCell ref="AG333:AG338"/>
    <mergeCell ref="AH333:AH338"/>
    <mergeCell ref="AI333:AI338"/>
    <mergeCell ref="AJ333:AJ338"/>
    <mergeCell ref="AK333:AK338"/>
    <mergeCell ref="AL333:AL338"/>
    <mergeCell ref="AM333:AM338"/>
    <mergeCell ref="A339:A344"/>
    <mergeCell ref="B339:B344"/>
    <mergeCell ref="C339:C344"/>
    <mergeCell ref="D339:D344"/>
    <mergeCell ref="E339:E344"/>
    <mergeCell ref="F339:F344"/>
    <mergeCell ref="G339:G344"/>
    <mergeCell ref="H339:H344"/>
    <mergeCell ref="I339:I344"/>
    <mergeCell ref="J339:J344"/>
    <mergeCell ref="K339:K344"/>
    <mergeCell ref="L339:L344"/>
    <mergeCell ref="M339:M344"/>
    <mergeCell ref="N339:N344"/>
    <mergeCell ref="O339:O344"/>
    <mergeCell ref="P339:P344"/>
    <mergeCell ref="Q339:Q344"/>
    <mergeCell ref="R339:R344"/>
    <mergeCell ref="S339:S344"/>
    <mergeCell ref="AL327:AL332"/>
    <mergeCell ref="AM327:AM332"/>
    <mergeCell ref="A333:A338"/>
    <mergeCell ref="B333:B338"/>
    <mergeCell ref="C333:C338"/>
    <mergeCell ref="D333:D338"/>
    <mergeCell ref="E333:E338"/>
    <mergeCell ref="F333:F338"/>
    <mergeCell ref="G333:G338"/>
    <mergeCell ref="H333:H338"/>
    <mergeCell ref="I333:I338"/>
    <mergeCell ref="J333:J338"/>
    <mergeCell ref="K333:K338"/>
    <mergeCell ref="L333:L338"/>
    <mergeCell ref="M333:M338"/>
    <mergeCell ref="N333:N338"/>
    <mergeCell ref="O333:O338"/>
    <mergeCell ref="P333:P338"/>
    <mergeCell ref="Q333:Q338"/>
    <mergeCell ref="R333:R338"/>
    <mergeCell ref="S333:S338"/>
    <mergeCell ref="T333:T338"/>
    <mergeCell ref="U333:U338"/>
    <mergeCell ref="V333:V338"/>
    <mergeCell ref="W333:W338"/>
    <mergeCell ref="X333:X338"/>
    <mergeCell ref="Y333:Y338"/>
    <mergeCell ref="Z333:Z338"/>
    <mergeCell ref="AA333:AA338"/>
    <mergeCell ref="AB333:AB338"/>
    <mergeCell ref="AC333:AC338"/>
    <mergeCell ref="AD333:AD338"/>
    <mergeCell ref="U327:U332"/>
    <mergeCell ref="V327:V332"/>
    <mergeCell ref="W327:W332"/>
    <mergeCell ref="X327:X332"/>
    <mergeCell ref="Y327:Y332"/>
    <mergeCell ref="Z327:Z332"/>
    <mergeCell ref="AA327:AA332"/>
    <mergeCell ref="AB327:AB332"/>
    <mergeCell ref="AC327:AC332"/>
    <mergeCell ref="AD327:AD332"/>
    <mergeCell ref="AE327:AE332"/>
    <mergeCell ref="AF327:AF332"/>
    <mergeCell ref="AG327:AG332"/>
    <mergeCell ref="AH327:AH332"/>
    <mergeCell ref="AI327:AI332"/>
    <mergeCell ref="AJ327:AJ332"/>
    <mergeCell ref="AK327:AK332"/>
    <mergeCell ref="AB321:AB326"/>
    <mergeCell ref="AC321:AC326"/>
    <mergeCell ref="AD321:AD326"/>
    <mergeCell ref="AE321:AE326"/>
    <mergeCell ref="AF321:AF326"/>
    <mergeCell ref="AG321:AG326"/>
    <mergeCell ref="AH321:AH326"/>
    <mergeCell ref="AI321:AI326"/>
    <mergeCell ref="AJ321:AJ326"/>
    <mergeCell ref="AK321:AK326"/>
    <mergeCell ref="AL321:AL326"/>
    <mergeCell ref="AM321:AM326"/>
    <mergeCell ref="A327:A332"/>
    <mergeCell ref="B327:B332"/>
    <mergeCell ref="C327:C332"/>
    <mergeCell ref="D327:D332"/>
    <mergeCell ref="E327:E332"/>
    <mergeCell ref="F327:F332"/>
    <mergeCell ref="G327:G332"/>
    <mergeCell ref="H327:H332"/>
    <mergeCell ref="I327:I332"/>
    <mergeCell ref="J327:J332"/>
    <mergeCell ref="K327:K332"/>
    <mergeCell ref="L327:L332"/>
    <mergeCell ref="M327:M332"/>
    <mergeCell ref="N327:N332"/>
    <mergeCell ref="O327:O332"/>
    <mergeCell ref="P327:P332"/>
    <mergeCell ref="Q327:Q332"/>
    <mergeCell ref="R327:R332"/>
    <mergeCell ref="S327:S332"/>
    <mergeCell ref="T327:T332"/>
    <mergeCell ref="AI315:AI320"/>
    <mergeCell ref="AJ315:AJ320"/>
    <mergeCell ref="AK315:AK320"/>
    <mergeCell ref="AL315:AL320"/>
    <mergeCell ref="AM315:AM320"/>
    <mergeCell ref="A321:A326"/>
    <mergeCell ref="B321:B326"/>
    <mergeCell ref="C321:C326"/>
    <mergeCell ref="D321:D326"/>
    <mergeCell ref="E321:E326"/>
    <mergeCell ref="F321:F326"/>
    <mergeCell ref="G321:G326"/>
    <mergeCell ref="H321:H326"/>
    <mergeCell ref="I321:I326"/>
    <mergeCell ref="J321:J326"/>
    <mergeCell ref="K321:K326"/>
    <mergeCell ref="L321:L326"/>
    <mergeCell ref="M321:M326"/>
    <mergeCell ref="N321:N326"/>
    <mergeCell ref="O321:O326"/>
    <mergeCell ref="P321:P326"/>
    <mergeCell ref="Q321:Q326"/>
    <mergeCell ref="R321:R326"/>
    <mergeCell ref="S321:S326"/>
    <mergeCell ref="T321:T326"/>
    <mergeCell ref="U321:U326"/>
    <mergeCell ref="V321:V326"/>
    <mergeCell ref="W321:W326"/>
    <mergeCell ref="X321:X326"/>
    <mergeCell ref="Y321:Y326"/>
    <mergeCell ref="Z321:Z326"/>
    <mergeCell ref="AA321:AA326"/>
    <mergeCell ref="A315:A320"/>
    <mergeCell ref="B315:B320"/>
    <mergeCell ref="C315:C320"/>
    <mergeCell ref="D315:D320"/>
    <mergeCell ref="E315:E320"/>
    <mergeCell ref="F315:F320"/>
    <mergeCell ref="G315:G320"/>
    <mergeCell ref="H315:H320"/>
    <mergeCell ref="I315:I320"/>
    <mergeCell ref="J315:J320"/>
    <mergeCell ref="K315:K320"/>
    <mergeCell ref="L315:L320"/>
    <mergeCell ref="M315:M320"/>
    <mergeCell ref="N315:N320"/>
    <mergeCell ref="O315:O320"/>
    <mergeCell ref="P315:P320"/>
    <mergeCell ref="Q315:Q320"/>
    <mergeCell ref="AI261:AI266"/>
    <mergeCell ref="AJ261:AJ266"/>
    <mergeCell ref="AK261:AK266"/>
    <mergeCell ref="AL261:AL266"/>
    <mergeCell ref="AE267:AE272"/>
    <mergeCell ref="AF267:AF272"/>
    <mergeCell ref="AG267:AG272"/>
    <mergeCell ref="AH267:AH272"/>
    <mergeCell ref="AI267:AI272"/>
    <mergeCell ref="AJ267:AJ272"/>
    <mergeCell ref="AK267:AK272"/>
    <mergeCell ref="AL267:AL272"/>
    <mergeCell ref="AH285:AH290"/>
    <mergeCell ref="AI285:AI290"/>
    <mergeCell ref="AJ285:AJ290"/>
    <mergeCell ref="S285:S290"/>
    <mergeCell ref="AE291:AE296"/>
    <mergeCell ref="AF291:AF296"/>
    <mergeCell ref="AG291:AG296"/>
    <mergeCell ref="W261:W266"/>
    <mergeCell ref="X261:X266"/>
    <mergeCell ref="Y261:Y266"/>
    <mergeCell ref="Z261:Z266"/>
    <mergeCell ref="AA261:AA266"/>
    <mergeCell ref="AB261:AB266"/>
    <mergeCell ref="AC261:AC266"/>
    <mergeCell ref="AD261:AD266"/>
    <mergeCell ref="AE261:AE266"/>
    <mergeCell ref="AF261:AF266"/>
    <mergeCell ref="AG261:AG266"/>
    <mergeCell ref="AH261:AH266"/>
    <mergeCell ref="R315:R320"/>
    <mergeCell ref="S315:S320"/>
    <mergeCell ref="T315:T320"/>
    <mergeCell ref="U315:U320"/>
    <mergeCell ref="V315:V320"/>
    <mergeCell ref="W315:W320"/>
    <mergeCell ref="X315:X320"/>
    <mergeCell ref="Y315:Y320"/>
    <mergeCell ref="Z315:Z320"/>
    <mergeCell ref="AA315:AA320"/>
    <mergeCell ref="AB315:AB320"/>
    <mergeCell ref="AC315:AC320"/>
    <mergeCell ref="AD315:AD320"/>
    <mergeCell ref="AE315:AE320"/>
    <mergeCell ref="AF315:AF320"/>
    <mergeCell ref="AG315:AG320"/>
    <mergeCell ref="AH315:AH320"/>
    <mergeCell ref="AE255:AE260"/>
    <mergeCell ref="AF255:AF260"/>
    <mergeCell ref="AG255:AG260"/>
    <mergeCell ref="AH255:AH260"/>
    <mergeCell ref="AI255:AI260"/>
    <mergeCell ref="AJ255:AJ260"/>
    <mergeCell ref="AK255:AK260"/>
    <mergeCell ref="AL255:AL260"/>
    <mergeCell ref="AM255:AM260"/>
    <mergeCell ref="A261:A266"/>
    <mergeCell ref="B261:B266"/>
    <mergeCell ref="C261:C266"/>
    <mergeCell ref="D261:D266"/>
    <mergeCell ref="E261:E266"/>
    <mergeCell ref="F261:F266"/>
    <mergeCell ref="G261:G266"/>
    <mergeCell ref="H261:H266"/>
    <mergeCell ref="I261:I266"/>
    <mergeCell ref="J261:J266"/>
    <mergeCell ref="K261:K266"/>
    <mergeCell ref="L261:L266"/>
    <mergeCell ref="M261:M266"/>
    <mergeCell ref="N261:N266"/>
    <mergeCell ref="O261:O266"/>
    <mergeCell ref="P261:P266"/>
    <mergeCell ref="Q261:Q266"/>
    <mergeCell ref="AM261:AM266"/>
    <mergeCell ref="R261:R266"/>
    <mergeCell ref="S261:S266"/>
    <mergeCell ref="T261:T266"/>
    <mergeCell ref="U261:U266"/>
    <mergeCell ref="V261:V266"/>
    <mergeCell ref="AL249:AL254"/>
    <mergeCell ref="AM249:AM254"/>
    <mergeCell ref="A255:A260"/>
    <mergeCell ref="B255:B260"/>
    <mergeCell ref="C255:C260"/>
    <mergeCell ref="D255:D260"/>
    <mergeCell ref="E255:E260"/>
    <mergeCell ref="F255:F260"/>
    <mergeCell ref="G255:G260"/>
    <mergeCell ref="H255:H260"/>
    <mergeCell ref="I255:I260"/>
    <mergeCell ref="J255:J260"/>
    <mergeCell ref="K255:K260"/>
    <mergeCell ref="L255:L260"/>
    <mergeCell ref="M255:M260"/>
    <mergeCell ref="N255:N260"/>
    <mergeCell ref="O255:O260"/>
    <mergeCell ref="P255:P260"/>
    <mergeCell ref="Q255:Q260"/>
    <mergeCell ref="R255:R260"/>
    <mergeCell ref="S255:S260"/>
    <mergeCell ref="T255:T260"/>
    <mergeCell ref="U255:U260"/>
    <mergeCell ref="V255:V260"/>
    <mergeCell ref="W255:W260"/>
    <mergeCell ref="X255:X260"/>
    <mergeCell ref="Y255:Y260"/>
    <mergeCell ref="Z255:Z260"/>
    <mergeCell ref="AA255:AA260"/>
    <mergeCell ref="AB255:AB260"/>
    <mergeCell ref="AC255:AC260"/>
    <mergeCell ref="AD255:AD260"/>
    <mergeCell ref="U249:U254"/>
    <mergeCell ref="V249:V254"/>
    <mergeCell ref="W249:W254"/>
    <mergeCell ref="X249:X254"/>
    <mergeCell ref="Y249:Y254"/>
    <mergeCell ref="Z249:Z254"/>
    <mergeCell ref="AA249:AA254"/>
    <mergeCell ref="AB249:AB254"/>
    <mergeCell ref="AC249:AC254"/>
    <mergeCell ref="AD249:AD254"/>
    <mergeCell ref="AE249:AE254"/>
    <mergeCell ref="AF249:AF254"/>
    <mergeCell ref="AG249:AG254"/>
    <mergeCell ref="AH249:AH254"/>
    <mergeCell ref="AI249:AI254"/>
    <mergeCell ref="AJ249:AJ254"/>
    <mergeCell ref="AK249:AK254"/>
    <mergeCell ref="AB243:AB248"/>
    <mergeCell ref="AC243:AC248"/>
    <mergeCell ref="AD243:AD248"/>
    <mergeCell ref="AE243:AE248"/>
    <mergeCell ref="AF243:AF248"/>
    <mergeCell ref="AG243:AG248"/>
    <mergeCell ref="AH243:AH248"/>
    <mergeCell ref="AI243:AI248"/>
    <mergeCell ref="AJ243:AJ248"/>
    <mergeCell ref="AK243:AK248"/>
    <mergeCell ref="AL243:AL248"/>
    <mergeCell ref="AM243:AM248"/>
    <mergeCell ref="A249:A254"/>
    <mergeCell ref="B249:B254"/>
    <mergeCell ref="C249:C254"/>
    <mergeCell ref="D249:D254"/>
    <mergeCell ref="E249:E254"/>
    <mergeCell ref="F249:F254"/>
    <mergeCell ref="G249:G254"/>
    <mergeCell ref="H249:H254"/>
    <mergeCell ref="I249:I254"/>
    <mergeCell ref="J249:J254"/>
    <mergeCell ref="K249:K254"/>
    <mergeCell ref="L249:L254"/>
    <mergeCell ref="M249:M254"/>
    <mergeCell ref="N249:N254"/>
    <mergeCell ref="O249:O254"/>
    <mergeCell ref="P249:P254"/>
    <mergeCell ref="Q249:Q254"/>
    <mergeCell ref="R249:R254"/>
    <mergeCell ref="S249:S254"/>
    <mergeCell ref="T249:T254"/>
    <mergeCell ref="AI237:AI242"/>
    <mergeCell ref="AJ237:AJ242"/>
    <mergeCell ref="AK237:AK242"/>
    <mergeCell ref="AL237:AL242"/>
    <mergeCell ref="AM237:AM242"/>
    <mergeCell ref="A243:A248"/>
    <mergeCell ref="B243:B248"/>
    <mergeCell ref="C243:C248"/>
    <mergeCell ref="D243:D248"/>
    <mergeCell ref="E243:E248"/>
    <mergeCell ref="F243:F248"/>
    <mergeCell ref="G243:G248"/>
    <mergeCell ref="H243:H248"/>
    <mergeCell ref="I243:I248"/>
    <mergeCell ref="J243:J248"/>
    <mergeCell ref="K243:K248"/>
    <mergeCell ref="L243:L248"/>
    <mergeCell ref="M243:M248"/>
    <mergeCell ref="N243:N248"/>
    <mergeCell ref="O243:O248"/>
    <mergeCell ref="P243:P248"/>
    <mergeCell ref="Q243:Q248"/>
    <mergeCell ref="R243:R248"/>
    <mergeCell ref="S243:S248"/>
    <mergeCell ref="T243:T248"/>
    <mergeCell ref="U243:U248"/>
    <mergeCell ref="V243:V248"/>
    <mergeCell ref="W243:W248"/>
    <mergeCell ref="X243:X248"/>
    <mergeCell ref="Y243:Y248"/>
    <mergeCell ref="Z243:Z248"/>
    <mergeCell ref="AA243:AA248"/>
    <mergeCell ref="R237:R242"/>
    <mergeCell ref="S237:S242"/>
    <mergeCell ref="T237:T242"/>
    <mergeCell ref="U237:U242"/>
    <mergeCell ref="V237:V242"/>
    <mergeCell ref="W237:W242"/>
    <mergeCell ref="X237:X242"/>
    <mergeCell ref="Y237:Y242"/>
    <mergeCell ref="Z237:Z242"/>
    <mergeCell ref="AA237:AA242"/>
    <mergeCell ref="AB237:AB242"/>
    <mergeCell ref="AC237:AC242"/>
    <mergeCell ref="AD237:AD242"/>
    <mergeCell ref="AE237:AE242"/>
    <mergeCell ref="AF237:AF242"/>
    <mergeCell ref="AG237:AG242"/>
    <mergeCell ref="AH237:AH242"/>
    <mergeCell ref="Y231:Y236"/>
    <mergeCell ref="Z231:Z236"/>
    <mergeCell ref="AA231:AA236"/>
    <mergeCell ref="AB231:AB236"/>
    <mergeCell ref="AC231:AC236"/>
    <mergeCell ref="AD231:AD236"/>
    <mergeCell ref="AE231:AE236"/>
    <mergeCell ref="AF231:AF236"/>
    <mergeCell ref="AG231:AG236"/>
    <mergeCell ref="AH231:AH236"/>
    <mergeCell ref="AI231:AI236"/>
    <mergeCell ref="AJ231:AJ236"/>
    <mergeCell ref="AK231:AK236"/>
    <mergeCell ref="AL231:AL236"/>
    <mergeCell ref="AM231:AM236"/>
    <mergeCell ref="A237:A242"/>
    <mergeCell ref="B237:B242"/>
    <mergeCell ref="C237:C242"/>
    <mergeCell ref="D237:D242"/>
    <mergeCell ref="E237:E242"/>
    <mergeCell ref="F237:F242"/>
    <mergeCell ref="G237:G242"/>
    <mergeCell ref="H237:H242"/>
    <mergeCell ref="I237:I242"/>
    <mergeCell ref="J237:J242"/>
    <mergeCell ref="K237:K242"/>
    <mergeCell ref="L237:L242"/>
    <mergeCell ref="M237:M242"/>
    <mergeCell ref="N237:N242"/>
    <mergeCell ref="O237:O242"/>
    <mergeCell ref="P237:P242"/>
    <mergeCell ref="Q237:Q242"/>
    <mergeCell ref="AF225:AF230"/>
    <mergeCell ref="AG225:AG230"/>
    <mergeCell ref="AH225:AH230"/>
    <mergeCell ref="AI225:AI230"/>
    <mergeCell ref="AJ225:AJ230"/>
    <mergeCell ref="AK225:AK230"/>
    <mergeCell ref="AL225:AL230"/>
    <mergeCell ref="AM225:AM230"/>
    <mergeCell ref="A231:A236"/>
    <mergeCell ref="B231:B236"/>
    <mergeCell ref="C231:C236"/>
    <mergeCell ref="D231:D236"/>
    <mergeCell ref="E231:E236"/>
    <mergeCell ref="F231:F236"/>
    <mergeCell ref="G231:G236"/>
    <mergeCell ref="H231:H236"/>
    <mergeCell ref="I231:I236"/>
    <mergeCell ref="J231:J236"/>
    <mergeCell ref="K231:K236"/>
    <mergeCell ref="L231:L236"/>
    <mergeCell ref="M231:M236"/>
    <mergeCell ref="N231:N236"/>
    <mergeCell ref="O231:O236"/>
    <mergeCell ref="P231:P236"/>
    <mergeCell ref="Q231:Q236"/>
    <mergeCell ref="R231:R236"/>
    <mergeCell ref="S231:S236"/>
    <mergeCell ref="T231:T236"/>
    <mergeCell ref="U231:U236"/>
    <mergeCell ref="V231:V236"/>
    <mergeCell ref="W231:W236"/>
    <mergeCell ref="X231:X236"/>
    <mergeCell ref="AM219:AM224"/>
    <mergeCell ref="A225:A230"/>
    <mergeCell ref="B225:B230"/>
    <mergeCell ref="C225:C230"/>
    <mergeCell ref="D225:D230"/>
    <mergeCell ref="E225:E230"/>
    <mergeCell ref="F225:F230"/>
    <mergeCell ref="G225:G230"/>
    <mergeCell ref="H225:H230"/>
    <mergeCell ref="I225:I230"/>
    <mergeCell ref="J225:J230"/>
    <mergeCell ref="K225:K230"/>
    <mergeCell ref="L225:L230"/>
    <mergeCell ref="M225:M230"/>
    <mergeCell ref="N225:N230"/>
    <mergeCell ref="O225:O230"/>
    <mergeCell ref="P225:P230"/>
    <mergeCell ref="Q225:Q230"/>
    <mergeCell ref="R225:R230"/>
    <mergeCell ref="S225:S230"/>
    <mergeCell ref="T225:T230"/>
    <mergeCell ref="U225:U230"/>
    <mergeCell ref="V225:V230"/>
    <mergeCell ref="W225:W230"/>
    <mergeCell ref="X225:X230"/>
    <mergeCell ref="Y225:Y230"/>
    <mergeCell ref="Z225:Z230"/>
    <mergeCell ref="AA225:AA230"/>
    <mergeCell ref="AB225:AB230"/>
    <mergeCell ref="AC225:AC230"/>
    <mergeCell ref="AD225:AD230"/>
    <mergeCell ref="AE225:AE230"/>
    <mergeCell ref="V219:V224"/>
    <mergeCell ref="W219:W224"/>
    <mergeCell ref="X219:X224"/>
    <mergeCell ref="Y219:Y224"/>
    <mergeCell ref="Z219:Z224"/>
    <mergeCell ref="AA219:AA224"/>
    <mergeCell ref="AB219:AB224"/>
    <mergeCell ref="AC219:AC224"/>
    <mergeCell ref="AD219:AD224"/>
    <mergeCell ref="AE219:AE224"/>
    <mergeCell ref="AF219:AF224"/>
    <mergeCell ref="AG219:AG224"/>
    <mergeCell ref="AH219:AH224"/>
    <mergeCell ref="AI219:AI224"/>
    <mergeCell ref="AJ219:AJ224"/>
    <mergeCell ref="AK219:AK224"/>
    <mergeCell ref="AL219:AL224"/>
    <mergeCell ref="AC213:AC218"/>
    <mergeCell ref="AD213:AD218"/>
    <mergeCell ref="AE213:AE218"/>
    <mergeCell ref="AF213:AF218"/>
    <mergeCell ref="AG213:AG218"/>
    <mergeCell ref="AH213:AH218"/>
    <mergeCell ref="AI213:AI218"/>
    <mergeCell ref="AJ213:AJ218"/>
    <mergeCell ref="AK213:AK218"/>
    <mergeCell ref="AL213:AL218"/>
    <mergeCell ref="AM213:AM218"/>
    <mergeCell ref="A219:A224"/>
    <mergeCell ref="B219:B224"/>
    <mergeCell ref="C219:C224"/>
    <mergeCell ref="D219:D224"/>
    <mergeCell ref="E219:E224"/>
    <mergeCell ref="F219:F224"/>
    <mergeCell ref="G219:G224"/>
    <mergeCell ref="H219:H224"/>
    <mergeCell ref="I219:I224"/>
    <mergeCell ref="J219:J224"/>
    <mergeCell ref="K219:K224"/>
    <mergeCell ref="L219:L224"/>
    <mergeCell ref="M219:M224"/>
    <mergeCell ref="N219:N224"/>
    <mergeCell ref="O219:O224"/>
    <mergeCell ref="P219:P224"/>
    <mergeCell ref="Q219:Q224"/>
    <mergeCell ref="R219:R224"/>
    <mergeCell ref="S219:S224"/>
    <mergeCell ref="T219:T224"/>
    <mergeCell ref="U219:U224"/>
    <mergeCell ref="AJ207:AJ212"/>
    <mergeCell ref="AK207:AK212"/>
    <mergeCell ref="AL207:AL212"/>
    <mergeCell ref="AM207:AM212"/>
    <mergeCell ref="A213:A218"/>
    <mergeCell ref="B213:B218"/>
    <mergeCell ref="C213:C218"/>
    <mergeCell ref="D213:D218"/>
    <mergeCell ref="E213:E218"/>
    <mergeCell ref="F213:F218"/>
    <mergeCell ref="G213:G218"/>
    <mergeCell ref="H213:H218"/>
    <mergeCell ref="I213:I218"/>
    <mergeCell ref="J213:J218"/>
    <mergeCell ref="K213:K218"/>
    <mergeCell ref="L213:L218"/>
    <mergeCell ref="M213:M218"/>
    <mergeCell ref="N213:N218"/>
    <mergeCell ref="O213:O218"/>
    <mergeCell ref="P213:P218"/>
    <mergeCell ref="Q213:Q218"/>
    <mergeCell ref="R213:R218"/>
    <mergeCell ref="S213:S218"/>
    <mergeCell ref="T213:T218"/>
    <mergeCell ref="U213:U218"/>
    <mergeCell ref="V213:V218"/>
    <mergeCell ref="W213:W218"/>
    <mergeCell ref="X213:X218"/>
    <mergeCell ref="Y213:Y218"/>
    <mergeCell ref="Z213:Z218"/>
    <mergeCell ref="AA213:AA218"/>
    <mergeCell ref="AB213:AB218"/>
    <mergeCell ref="S207:S212"/>
    <mergeCell ref="T207:T212"/>
    <mergeCell ref="U207:U212"/>
    <mergeCell ref="V207:V212"/>
    <mergeCell ref="W207:W212"/>
    <mergeCell ref="X207:X212"/>
    <mergeCell ref="Y207:Y212"/>
    <mergeCell ref="Z207:Z212"/>
    <mergeCell ref="AA207:AA212"/>
    <mergeCell ref="AB207:AB212"/>
    <mergeCell ref="AC207:AC212"/>
    <mergeCell ref="AD207:AD212"/>
    <mergeCell ref="AE207:AE212"/>
    <mergeCell ref="AF207:AF212"/>
    <mergeCell ref="AG207:AG212"/>
    <mergeCell ref="AH207:AH212"/>
    <mergeCell ref="AI207:AI212"/>
    <mergeCell ref="Z201:Z206"/>
    <mergeCell ref="AA201:AA206"/>
    <mergeCell ref="AB201:AB206"/>
    <mergeCell ref="AC201:AC206"/>
    <mergeCell ref="AD201:AD206"/>
    <mergeCell ref="AE201:AE206"/>
    <mergeCell ref="AF201:AF206"/>
    <mergeCell ref="AG201:AG206"/>
    <mergeCell ref="AH201:AH206"/>
    <mergeCell ref="AI201:AI206"/>
    <mergeCell ref="AJ201:AJ206"/>
    <mergeCell ref="AK201:AK206"/>
    <mergeCell ref="AL201:AL206"/>
    <mergeCell ref="AM201:AM206"/>
    <mergeCell ref="A207:A212"/>
    <mergeCell ref="B207:B212"/>
    <mergeCell ref="C207:C212"/>
    <mergeCell ref="D207:D212"/>
    <mergeCell ref="E207:E212"/>
    <mergeCell ref="F207:F212"/>
    <mergeCell ref="G207:G212"/>
    <mergeCell ref="H207:H212"/>
    <mergeCell ref="I207:I212"/>
    <mergeCell ref="J207:J212"/>
    <mergeCell ref="K207:K212"/>
    <mergeCell ref="L207:L212"/>
    <mergeCell ref="M207:M212"/>
    <mergeCell ref="N207:N212"/>
    <mergeCell ref="O207:O212"/>
    <mergeCell ref="P207:P212"/>
    <mergeCell ref="Q207:Q212"/>
    <mergeCell ref="R207:R212"/>
    <mergeCell ref="AG195:AG200"/>
    <mergeCell ref="AH195:AH200"/>
    <mergeCell ref="AI195:AI200"/>
    <mergeCell ref="AJ195:AJ200"/>
    <mergeCell ref="AK195:AK200"/>
    <mergeCell ref="AL195:AL200"/>
    <mergeCell ref="AM195:AM200"/>
    <mergeCell ref="A201:A206"/>
    <mergeCell ref="B201:B206"/>
    <mergeCell ref="C201:C206"/>
    <mergeCell ref="D201:D206"/>
    <mergeCell ref="E201:E206"/>
    <mergeCell ref="F201:F206"/>
    <mergeCell ref="G201:G206"/>
    <mergeCell ref="H201:H206"/>
    <mergeCell ref="I201:I206"/>
    <mergeCell ref="J201:J206"/>
    <mergeCell ref="K201:K206"/>
    <mergeCell ref="L201:L206"/>
    <mergeCell ref="M201:M206"/>
    <mergeCell ref="N201:N206"/>
    <mergeCell ref="O201:O206"/>
    <mergeCell ref="P201:P206"/>
    <mergeCell ref="Q201:Q206"/>
    <mergeCell ref="R201:R206"/>
    <mergeCell ref="S201:S206"/>
    <mergeCell ref="T201:T206"/>
    <mergeCell ref="U201:U206"/>
    <mergeCell ref="V201:V206"/>
    <mergeCell ref="W201:W206"/>
    <mergeCell ref="X201:X206"/>
    <mergeCell ref="Y201:Y206"/>
    <mergeCell ref="I195:I200"/>
    <mergeCell ref="J195:J200"/>
    <mergeCell ref="K195:K200"/>
    <mergeCell ref="L195:L200"/>
    <mergeCell ref="M195:M200"/>
    <mergeCell ref="N195:N200"/>
    <mergeCell ref="O195:O200"/>
    <mergeCell ref="P195:P200"/>
    <mergeCell ref="Q195:Q200"/>
    <mergeCell ref="Y195:Y200"/>
    <mergeCell ref="Z195:Z200"/>
    <mergeCell ref="AA195:AA200"/>
    <mergeCell ref="AB195:AB200"/>
    <mergeCell ref="AC195:AC200"/>
    <mergeCell ref="AD195:AD200"/>
    <mergeCell ref="AE195:AE200"/>
    <mergeCell ref="AF195:AF200"/>
    <mergeCell ref="I117:I122"/>
    <mergeCell ref="J117:J122"/>
    <mergeCell ref="K117:K122"/>
    <mergeCell ref="T117:T122"/>
    <mergeCell ref="AL117:AL122"/>
    <mergeCell ref="P117:P122"/>
    <mergeCell ref="Q117:Q122"/>
    <mergeCell ref="R117:R122"/>
    <mergeCell ref="E123:E128"/>
    <mergeCell ref="F123:F128"/>
    <mergeCell ref="G123:G128"/>
    <mergeCell ref="AM123:AM128"/>
    <mergeCell ref="AI123:AI128"/>
    <mergeCell ref="AJ123:AJ128"/>
    <mergeCell ref="AK123:AK128"/>
    <mergeCell ref="AL123:AL128"/>
    <mergeCell ref="AD123:AD128"/>
    <mergeCell ref="AE123:AE128"/>
    <mergeCell ref="AF123:AF128"/>
    <mergeCell ref="AA123:AA128"/>
    <mergeCell ref="AB123:AB128"/>
    <mergeCell ref="AC123:AC128"/>
    <mergeCell ref="Y123:Y128"/>
    <mergeCell ref="R123:R128"/>
    <mergeCell ref="P123:P128"/>
    <mergeCell ref="Q123:Q128"/>
    <mergeCell ref="J123:J128"/>
    <mergeCell ref="K123:K128"/>
    <mergeCell ref="L123:L128"/>
    <mergeCell ref="M123:M128"/>
    <mergeCell ref="X123:X128"/>
    <mergeCell ref="AG123:AG128"/>
    <mergeCell ref="A123:A128"/>
    <mergeCell ref="B123:B128"/>
    <mergeCell ref="C123:C128"/>
    <mergeCell ref="D123:D128"/>
    <mergeCell ref="AG117:AG122"/>
    <mergeCell ref="AH117:AH122"/>
    <mergeCell ref="AI117:AI122"/>
    <mergeCell ref="AJ117:AJ122"/>
    <mergeCell ref="AC117:AC122"/>
    <mergeCell ref="AD117:AD122"/>
    <mergeCell ref="AE117:AE122"/>
    <mergeCell ref="AF117:AF122"/>
    <mergeCell ref="Y117:Y122"/>
    <mergeCell ref="Z117:Z122"/>
    <mergeCell ref="AA117:AA122"/>
    <mergeCell ref="AB117:AB122"/>
    <mergeCell ref="H123:H128"/>
    <mergeCell ref="I123:I128"/>
    <mergeCell ref="N123:N128"/>
    <mergeCell ref="O123:O128"/>
    <mergeCell ref="A117:A122"/>
    <mergeCell ref="B117:B122"/>
    <mergeCell ref="C117:C122"/>
    <mergeCell ref="D117:D122"/>
    <mergeCell ref="E117:E122"/>
    <mergeCell ref="F117:F122"/>
    <mergeCell ref="G117:G122"/>
    <mergeCell ref="L117:L122"/>
    <mergeCell ref="M117:M122"/>
    <mergeCell ref="N117:N122"/>
    <mergeCell ref="O117:O122"/>
    <mergeCell ref="H117:H122"/>
    <mergeCell ref="V123:V128"/>
    <mergeCell ref="W123:W128"/>
    <mergeCell ref="S117:S122"/>
    <mergeCell ref="U117:U122"/>
    <mergeCell ref="V117:V122"/>
    <mergeCell ref="W117:W122"/>
    <mergeCell ref="AM111:AM116"/>
    <mergeCell ref="AG111:AG116"/>
    <mergeCell ref="AH111:AH116"/>
    <mergeCell ref="AI111:AI116"/>
    <mergeCell ref="AJ111:AJ116"/>
    <mergeCell ref="AC111:AC116"/>
    <mergeCell ref="AD111:AD116"/>
    <mergeCell ref="AE111:AE116"/>
    <mergeCell ref="AF111:AF116"/>
    <mergeCell ref="Y111:Y116"/>
    <mergeCell ref="Z111:Z116"/>
    <mergeCell ref="AA111:AA116"/>
    <mergeCell ref="AB111:AB116"/>
    <mergeCell ref="AK111:AK116"/>
    <mergeCell ref="AL111:AL116"/>
    <mergeCell ref="AM117:AM122"/>
    <mergeCell ref="AK117:AK122"/>
    <mergeCell ref="S111:S116"/>
    <mergeCell ref="U111:U116"/>
    <mergeCell ref="V111:V116"/>
    <mergeCell ref="AM105:AM110"/>
    <mergeCell ref="AF105:AF110"/>
    <mergeCell ref="AG105:AG110"/>
    <mergeCell ref="AH105:AH110"/>
    <mergeCell ref="AI105:AI110"/>
    <mergeCell ref="AB105:AB110"/>
    <mergeCell ref="AC105:AC110"/>
    <mergeCell ref="AD105:AD110"/>
    <mergeCell ref="AE105:AE110"/>
    <mergeCell ref="X105:X110"/>
    <mergeCell ref="Y105:Y110"/>
    <mergeCell ref="Z105:Z110"/>
    <mergeCell ref="AA105:AA110"/>
    <mergeCell ref="T105:T110"/>
    <mergeCell ref="U105:U110"/>
    <mergeCell ref="V105:V110"/>
    <mergeCell ref="W105:W110"/>
    <mergeCell ref="AK105:AK110"/>
    <mergeCell ref="AL105:AL110"/>
    <mergeCell ref="A111:A116"/>
    <mergeCell ref="B111:B116"/>
    <mergeCell ref="C111:C116"/>
    <mergeCell ref="D111:D116"/>
    <mergeCell ref="E105:E110"/>
    <mergeCell ref="F105:F110"/>
    <mergeCell ref="E111:E116"/>
    <mergeCell ref="F111:F116"/>
    <mergeCell ref="G111:G116"/>
    <mergeCell ref="H105:H110"/>
    <mergeCell ref="A99:A104"/>
    <mergeCell ref="B99:B104"/>
    <mergeCell ref="C99:C104"/>
    <mergeCell ref="D99:D104"/>
    <mergeCell ref="L111:L116"/>
    <mergeCell ref="M111:M116"/>
    <mergeCell ref="AJ105:AJ110"/>
    <mergeCell ref="O105:O110"/>
    <mergeCell ref="P105:P110"/>
    <mergeCell ref="Q105:Q110"/>
    <mergeCell ref="R105:R110"/>
    <mergeCell ref="N111:N116"/>
    <mergeCell ref="O111:O116"/>
    <mergeCell ref="H111:H116"/>
    <mergeCell ref="I111:I116"/>
    <mergeCell ref="J111:J116"/>
    <mergeCell ref="K111:K116"/>
    <mergeCell ref="I105:I110"/>
    <mergeCell ref="J105:J110"/>
    <mergeCell ref="P111:P116"/>
    <mergeCell ref="Q111:Q116"/>
    <mergeCell ref="R111:R116"/>
    <mergeCell ref="AM99:AM104"/>
    <mergeCell ref="A105:A110"/>
    <mergeCell ref="B105:B110"/>
    <mergeCell ref="C105:C110"/>
    <mergeCell ref="D105:D110"/>
    <mergeCell ref="AI99:AI104"/>
    <mergeCell ref="AJ99:AJ104"/>
    <mergeCell ref="AK99:AK104"/>
    <mergeCell ref="AL99:AL104"/>
    <mergeCell ref="AD99:AD104"/>
    <mergeCell ref="AE99:AE104"/>
    <mergeCell ref="AF99:AF104"/>
    <mergeCell ref="AA99:AA104"/>
    <mergeCell ref="AB99:AB104"/>
    <mergeCell ref="AC99:AC104"/>
    <mergeCell ref="Y99:Y104"/>
    <mergeCell ref="R99:R104"/>
    <mergeCell ref="Q99:Q104"/>
    <mergeCell ref="J99:J104"/>
    <mergeCell ref="K99:K104"/>
    <mergeCell ref="L99:L104"/>
    <mergeCell ref="M99:M104"/>
    <mergeCell ref="S105:S110"/>
    <mergeCell ref="K105:K110"/>
    <mergeCell ref="L105:L110"/>
    <mergeCell ref="M105:M110"/>
    <mergeCell ref="N105:N110"/>
    <mergeCell ref="E99:E104"/>
    <mergeCell ref="F99:F104"/>
    <mergeCell ref="G99:G104"/>
    <mergeCell ref="H99:H104"/>
    <mergeCell ref="G105:G110"/>
    <mergeCell ref="AK93:AK98"/>
    <mergeCell ref="AL93:AL98"/>
    <mergeCell ref="P93:P98"/>
    <mergeCell ref="Q93:Q98"/>
    <mergeCell ref="R93:R98"/>
    <mergeCell ref="S93:S98"/>
    <mergeCell ref="L93:L98"/>
    <mergeCell ref="M93:M98"/>
    <mergeCell ref="N93:N98"/>
    <mergeCell ref="O93:O98"/>
    <mergeCell ref="V99:V104"/>
    <mergeCell ref="W99:W104"/>
    <mergeCell ref="O99:O104"/>
    <mergeCell ref="P99:P104"/>
    <mergeCell ref="I99:I104"/>
    <mergeCell ref="AG99:AG104"/>
    <mergeCell ref="AH99:AH104"/>
    <mergeCell ref="Z99:Z104"/>
    <mergeCell ref="S99:S104"/>
    <mergeCell ref="T99:T104"/>
    <mergeCell ref="U99:U104"/>
    <mergeCell ref="N99:N104"/>
    <mergeCell ref="A93:A98"/>
    <mergeCell ref="B93:B98"/>
    <mergeCell ref="C93:C98"/>
    <mergeCell ref="D93:D98"/>
    <mergeCell ref="X99:X104"/>
    <mergeCell ref="K87:K92"/>
    <mergeCell ref="L87:L92"/>
    <mergeCell ref="M87:M92"/>
    <mergeCell ref="N87:N92"/>
    <mergeCell ref="G87:G92"/>
    <mergeCell ref="H87:H92"/>
    <mergeCell ref="I87:I92"/>
    <mergeCell ref="J87:J92"/>
    <mergeCell ref="H93:H98"/>
    <mergeCell ref="I93:I98"/>
    <mergeCell ref="J93:J98"/>
    <mergeCell ref="K93:K98"/>
    <mergeCell ref="V93:V98"/>
    <mergeCell ref="W93:W98"/>
    <mergeCell ref="X93:X98"/>
    <mergeCell ref="A87:A92"/>
    <mergeCell ref="B87:B92"/>
    <mergeCell ref="C87:C92"/>
    <mergeCell ref="D87:D92"/>
    <mergeCell ref="T93:T98"/>
    <mergeCell ref="U93:U98"/>
    <mergeCell ref="AM93:AM98"/>
    <mergeCell ref="E93:E98"/>
    <mergeCell ref="F93:F98"/>
    <mergeCell ref="G93:G98"/>
    <mergeCell ref="AF87:AF92"/>
    <mergeCell ref="AG87:AG92"/>
    <mergeCell ref="AH87:AH92"/>
    <mergeCell ref="Z87:Z92"/>
    <mergeCell ref="AA87:AA92"/>
    <mergeCell ref="V87:V92"/>
    <mergeCell ref="W87:W92"/>
    <mergeCell ref="AI87:AI92"/>
    <mergeCell ref="AB87:AB92"/>
    <mergeCell ref="AC87:AC92"/>
    <mergeCell ref="AD87:AD92"/>
    <mergeCell ref="AE87:AE92"/>
    <mergeCell ref="X87:X92"/>
    <mergeCell ref="Y87:Y92"/>
    <mergeCell ref="AJ87:AJ92"/>
    <mergeCell ref="AK87:AK92"/>
    <mergeCell ref="AI93:AI98"/>
    <mergeCell ref="AJ93:AJ98"/>
    <mergeCell ref="AG93:AG98"/>
    <mergeCell ref="AH93:AH98"/>
    <mergeCell ref="AC93:AC98"/>
    <mergeCell ref="AD93:AD98"/>
    <mergeCell ref="AE93:AE98"/>
    <mergeCell ref="AF93:AF98"/>
    <mergeCell ref="Y93:Y98"/>
    <mergeCell ref="Z93:Z98"/>
    <mergeCell ref="AA93:AA98"/>
    <mergeCell ref="AB93:AB98"/>
    <mergeCell ref="AL87:AL92"/>
    <mergeCell ref="AM87:AM92"/>
    <mergeCell ref="O87:O92"/>
    <mergeCell ref="P87:P92"/>
    <mergeCell ref="Q87:Q92"/>
    <mergeCell ref="R87:R92"/>
    <mergeCell ref="S87:S92"/>
    <mergeCell ref="N81:N86"/>
    <mergeCell ref="O81:O86"/>
    <mergeCell ref="P81:P86"/>
    <mergeCell ref="Q81:Q86"/>
    <mergeCell ref="Y81:Y86"/>
    <mergeCell ref="Z81:Z86"/>
    <mergeCell ref="AA81:AA86"/>
    <mergeCell ref="AE81:AE86"/>
    <mergeCell ref="AJ81:AJ86"/>
    <mergeCell ref="AK81:AK86"/>
    <mergeCell ref="AL81:AL86"/>
    <mergeCell ref="AM81:AM86"/>
    <mergeCell ref="R81:R86"/>
    <mergeCell ref="S81:S86"/>
    <mergeCell ref="T81:T86"/>
    <mergeCell ref="U81:U86"/>
    <mergeCell ref="AH81:AH86"/>
    <mergeCell ref="A81:A86"/>
    <mergeCell ref="B81:B86"/>
    <mergeCell ref="C81:C86"/>
    <mergeCell ref="D81:D86"/>
    <mergeCell ref="E81:E86"/>
    <mergeCell ref="F81:F86"/>
    <mergeCell ref="E87:E92"/>
    <mergeCell ref="F87:F92"/>
    <mergeCell ref="AI81:AI86"/>
    <mergeCell ref="AD81:AD86"/>
    <mergeCell ref="K81:K86"/>
    <mergeCell ref="L81:L86"/>
    <mergeCell ref="M81:M86"/>
    <mergeCell ref="G81:G86"/>
    <mergeCell ref="H81:H86"/>
    <mergeCell ref="I81:I86"/>
    <mergeCell ref="T87:T92"/>
    <mergeCell ref="U87:U92"/>
    <mergeCell ref="J81:J86"/>
    <mergeCell ref="AB81:AB86"/>
    <mergeCell ref="AC81:AC86"/>
    <mergeCell ref="V81:V86"/>
    <mergeCell ref="W81:W86"/>
    <mergeCell ref="X81:X86"/>
    <mergeCell ref="AK69:AK74"/>
    <mergeCell ref="U69:U74"/>
    <mergeCell ref="V69:V74"/>
    <mergeCell ref="W69:W74"/>
    <mergeCell ref="N69:N74"/>
    <mergeCell ref="O69:O74"/>
    <mergeCell ref="H69:H74"/>
    <mergeCell ref="I69:I74"/>
    <mergeCell ref="J69:J74"/>
    <mergeCell ref="K69:K74"/>
    <mergeCell ref="G69:G74"/>
    <mergeCell ref="AG81:AG86"/>
    <mergeCell ref="AF81:AF86"/>
    <mergeCell ref="Z75:Z80"/>
    <mergeCell ref="AA75:AA80"/>
    <mergeCell ref="AB75:AB80"/>
    <mergeCell ref="V75:V80"/>
    <mergeCell ref="W75:W80"/>
    <mergeCell ref="X75:X80"/>
    <mergeCell ref="Y75:Y80"/>
    <mergeCell ref="AC75:AC80"/>
    <mergeCell ref="S69:S74"/>
    <mergeCell ref="L69:L74"/>
    <mergeCell ref="M69:M74"/>
    <mergeCell ref="R69:R74"/>
    <mergeCell ref="AI75:AI80"/>
    <mergeCell ref="AJ75:AJ80"/>
    <mergeCell ref="AK75:AK80"/>
    <mergeCell ref="AL75:AL80"/>
    <mergeCell ref="AD75:AD80"/>
    <mergeCell ref="AE75:AE80"/>
    <mergeCell ref="AF75:AF80"/>
    <mergeCell ref="AG75:AG80"/>
    <mergeCell ref="AH75:AH80"/>
    <mergeCell ref="A75:A80"/>
    <mergeCell ref="R75:R80"/>
    <mergeCell ref="S75:S80"/>
    <mergeCell ref="T75:T80"/>
    <mergeCell ref="U75:U80"/>
    <mergeCell ref="N75:N80"/>
    <mergeCell ref="O75:O80"/>
    <mergeCell ref="G75:G80"/>
    <mergeCell ref="J75:J80"/>
    <mergeCell ref="K75:K80"/>
    <mergeCell ref="L75:L80"/>
    <mergeCell ref="M75:M80"/>
    <mergeCell ref="H75:H80"/>
    <mergeCell ref="I75:I80"/>
    <mergeCell ref="P75:P80"/>
    <mergeCell ref="Q75:Q80"/>
    <mergeCell ref="E75:E80"/>
    <mergeCell ref="F75:F80"/>
    <mergeCell ref="AM63:AM68"/>
    <mergeCell ref="AF63:AF68"/>
    <mergeCell ref="AG63:AG68"/>
    <mergeCell ref="AH63:AH68"/>
    <mergeCell ref="AI63:AI68"/>
    <mergeCell ref="AB63:AB68"/>
    <mergeCell ref="AC63:AC68"/>
    <mergeCell ref="AD63:AD68"/>
    <mergeCell ref="AE63:AE68"/>
    <mergeCell ref="AL63:AL68"/>
    <mergeCell ref="AK63:AK68"/>
    <mergeCell ref="AM69:AM74"/>
    <mergeCell ref="B75:B80"/>
    <mergeCell ref="C75:C80"/>
    <mergeCell ref="D75:D80"/>
    <mergeCell ref="AG69:AG74"/>
    <mergeCell ref="AH69:AH74"/>
    <mergeCell ref="AI69:AI74"/>
    <mergeCell ref="AJ69:AJ74"/>
    <mergeCell ref="AC69:AC74"/>
    <mergeCell ref="AD69:AD74"/>
    <mergeCell ref="AE69:AE74"/>
    <mergeCell ref="AF69:AF74"/>
    <mergeCell ref="Y69:Y74"/>
    <mergeCell ref="Z69:Z74"/>
    <mergeCell ref="AA69:AA74"/>
    <mergeCell ref="AB69:AB74"/>
    <mergeCell ref="T69:T74"/>
    <mergeCell ref="AL69:AL74"/>
    <mergeCell ref="P69:P74"/>
    <mergeCell ref="Q69:Q74"/>
    <mergeCell ref="AM75:AM80"/>
    <mergeCell ref="A57:A62"/>
    <mergeCell ref="B57:B62"/>
    <mergeCell ref="C57:C62"/>
    <mergeCell ref="A63:A68"/>
    <mergeCell ref="B63:B68"/>
    <mergeCell ref="C63:C68"/>
    <mergeCell ref="D63:D68"/>
    <mergeCell ref="G63:G68"/>
    <mergeCell ref="H63:H68"/>
    <mergeCell ref="I63:I68"/>
    <mergeCell ref="J63:J68"/>
    <mergeCell ref="L63:L68"/>
    <mergeCell ref="M63:M68"/>
    <mergeCell ref="K57:K62"/>
    <mergeCell ref="A69:A74"/>
    <mergeCell ref="B69:B74"/>
    <mergeCell ref="C69:C74"/>
    <mergeCell ref="F69:F74"/>
    <mergeCell ref="D69:D74"/>
    <mergeCell ref="E69:E74"/>
    <mergeCell ref="AJ57:AJ62"/>
    <mergeCell ref="AG57:AG62"/>
    <mergeCell ref="AH57:AH62"/>
    <mergeCell ref="Z57:Z62"/>
    <mergeCell ref="AA57:AA62"/>
    <mergeCell ref="AB57:AB62"/>
    <mergeCell ref="T57:T62"/>
    <mergeCell ref="U57:U62"/>
    <mergeCell ref="V57:V62"/>
    <mergeCell ref="L57:L62"/>
    <mergeCell ref="M57:M62"/>
    <mergeCell ref="N57:N62"/>
    <mergeCell ref="O57:O62"/>
    <mergeCell ref="O63:O68"/>
    <mergeCell ref="X69:X74"/>
    <mergeCell ref="K63:K68"/>
    <mergeCell ref="E63:E68"/>
    <mergeCell ref="F63:F68"/>
    <mergeCell ref="N63:N68"/>
    <mergeCell ref="T63:T68"/>
    <mergeCell ref="X63:X68"/>
    <mergeCell ref="Y63:Y68"/>
    <mergeCell ref="Z63:Z68"/>
    <mergeCell ref="AA63:AA68"/>
    <mergeCell ref="P63:P68"/>
    <mergeCell ref="Q63:Q68"/>
    <mergeCell ref="R63:R68"/>
    <mergeCell ref="S63:S68"/>
    <mergeCell ref="AJ63:AJ68"/>
    <mergeCell ref="W63:W68"/>
    <mergeCell ref="U63:U68"/>
    <mergeCell ref="V63:V68"/>
    <mergeCell ref="AM51:AM56"/>
    <mergeCell ref="AI51:AI56"/>
    <mergeCell ref="AJ51:AJ56"/>
    <mergeCell ref="AK51:AK56"/>
    <mergeCell ref="AL51:AL56"/>
    <mergeCell ref="AD51:AD56"/>
    <mergeCell ref="AE51:AE56"/>
    <mergeCell ref="AF51:AF56"/>
    <mergeCell ref="AG51:AG56"/>
    <mergeCell ref="AH51:AH56"/>
    <mergeCell ref="D57:D62"/>
    <mergeCell ref="H57:H62"/>
    <mergeCell ref="I57:I62"/>
    <mergeCell ref="J57:J62"/>
    <mergeCell ref="E57:E62"/>
    <mergeCell ref="F57:F62"/>
    <mergeCell ref="G57:G62"/>
    <mergeCell ref="AF57:AF62"/>
    <mergeCell ref="Y57:Y62"/>
    <mergeCell ref="AC57:AC62"/>
    <mergeCell ref="AD57:AD62"/>
    <mergeCell ref="AE57:AE62"/>
    <mergeCell ref="AM57:AM62"/>
    <mergeCell ref="AK57:AK62"/>
    <mergeCell ref="AL57:AL62"/>
    <mergeCell ref="P57:P62"/>
    <mergeCell ref="Q57:Q62"/>
    <mergeCell ref="R57:R62"/>
    <mergeCell ref="S57:S62"/>
    <mergeCell ref="W57:W62"/>
    <mergeCell ref="X57:X62"/>
    <mergeCell ref="AI57:AI62"/>
    <mergeCell ref="A51:A56"/>
    <mergeCell ref="R51:R56"/>
    <mergeCell ref="S51:S56"/>
    <mergeCell ref="T51:T56"/>
    <mergeCell ref="U51:U56"/>
    <mergeCell ref="N51:N56"/>
    <mergeCell ref="O51:O56"/>
    <mergeCell ref="P51:P56"/>
    <mergeCell ref="Q51:Q56"/>
    <mergeCell ref="J51:J56"/>
    <mergeCell ref="K51:K56"/>
    <mergeCell ref="L51:L56"/>
    <mergeCell ref="M51:M56"/>
    <mergeCell ref="G51:G56"/>
    <mergeCell ref="H51:H56"/>
    <mergeCell ref="I51:I56"/>
    <mergeCell ref="E51:E56"/>
    <mergeCell ref="F51:F56"/>
    <mergeCell ref="AM45:AM50"/>
    <mergeCell ref="B51:B56"/>
    <mergeCell ref="C51:C56"/>
    <mergeCell ref="D51:D56"/>
    <mergeCell ref="AG45:AG50"/>
    <mergeCell ref="AH45:AH50"/>
    <mergeCell ref="AI45:AI50"/>
    <mergeCell ref="AJ45:AJ50"/>
    <mergeCell ref="AC45:AC50"/>
    <mergeCell ref="AD45:AD50"/>
    <mergeCell ref="AE45:AE50"/>
    <mergeCell ref="AF45:AF50"/>
    <mergeCell ref="Y45:Y50"/>
    <mergeCell ref="D45:D50"/>
    <mergeCell ref="AK45:AK50"/>
    <mergeCell ref="AL45:AL50"/>
    <mergeCell ref="H45:H50"/>
    <mergeCell ref="I45:I50"/>
    <mergeCell ref="J45:J50"/>
    <mergeCell ref="Z45:Z50"/>
    <mergeCell ref="AA45:AA50"/>
    <mergeCell ref="AB45:AB50"/>
    <mergeCell ref="T45:T50"/>
    <mergeCell ref="U45:U50"/>
    <mergeCell ref="V45:V50"/>
    <mergeCell ref="W45:W50"/>
    <mergeCell ref="X45:X50"/>
    <mergeCell ref="P45:P50"/>
    <mergeCell ref="Q45:Q50"/>
    <mergeCell ref="R45:R50"/>
    <mergeCell ref="S45:S50"/>
    <mergeCell ref="Z51:Z56"/>
    <mergeCell ref="AI39:AI44"/>
    <mergeCell ref="AJ39:AJ44"/>
    <mergeCell ref="AK39:AK44"/>
    <mergeCell ref="AL39:AL44"/>
    <mergeCell ref="AD39:AD44"/>
    <mergeCell ref="AE39:AE44"/>
    <mergeCell ref="AH39:AH44"/>
    <mergeCell ref="Z39:Z44"/>
    <mergeCell ref="AA39:AA44"/>
    <mergeCell ref="AB39:AB44"/>
    <mergeCell ref="W39:W44"/>
    <mergeCell ref="X39:X44"/>
    <mergeCell ref="Y39:Y44"/>
    <mergeCell ref="AC39:AC44"/>
    <mergeCell ref="AF39:AF44"/>
    <mergeCell ref="AG39:AG44"/>
    <mergeCell ref="AA51:AA56"/>
    <mergeCell ref="AB51:AB56"/>
    <mergeCell ref="W51:W56"/>
    <mergeCell ref="AC51:AC56"/>
    <mergeCell ref="X51:X56"/>
    <mergeCell ref="Y51:Y56"/>
    <mergeCell ref="AM39:AM44"/>
    <mergeCell ref="A45:A50"/>
    <mergeCell ref="B45:B50"/>
    <mergeCell ref="C45:C50"/>
    <mergeCell ref="R39:R44"/>
    <mergeCell ref="S39:S44"/>
    <mergeCell ref="T39:T44"/>
    <mergeCell ref="U39:U44"/>
    <mergeCell ref="N39:N44"/>
    <mergeCell ref="O39:O44"/>
    <mergeCell ref="P39:P44"/>
    <mergeCell ref="Q39:Q44"/>
    <mergeCell ref="J39:J44"/>
    <mergeCell ref="K39:K44"/>
    <mergeCell ref="L39:L44"/>
    <mergeCell ref="M39:M44"/>
    <mergeCell ref="G39:G44"/>
    <mergeCell ref="H39:H44"/>
    <mergeCell ref="I39:I44"/>
    <mergeCell ref="A39:A44"/>
    <mergeCell ref="B39:B44"/>
    <mergeCell ref="C39:C44"/>
    <mergeCell ref="D39:D44"/>
    <mergeCell ref="E45:E50"/>
    <mergeCell ref="F45:F50"/>
    <mergeCell ref="G45:G50"/>
    <mergeCell ref="V39:V44"/>
    <mergeCell ref="L45:L50"/>
    <mergeCell ref="M45:M50"/>
    <mergeCell ref="N45:N50"/>
    <mergeCell ref="O45:O50"/>
    <mergeCell ref="K45:K50"/>
    <mergeCell ref="E39:E44"/>
    <mergeCell ref="F39:F44"/>
    <mergeCell ref="P33:P38"/>
    <mergeCell ref="Q33:Q38"/>
    <mergeCell ref="R33:R38"/>
    <mergeCell ref="S33:S38"/>
    <mergeCell ref="L33:L38"/>
    <mergeCell ref="M33:M38"/>
    <mergeCell ref="N33:N38"/>
    <mergeCell ref="O33:O38"/>
    <mergeCell ref="H33:H38"/>
    <mergeCell ref="I33:I38"/>
    <mergeCell ref="J33:J38"/>
    <mergeCell ref="K33:K38"/>
    <mergeCell ref="E33:E38"/>
    <mergeCell ref="F33:F38"/>
    <mergeCell ref="G33:G38"/>
    <mergeCell ref="A33:A38"/>
    <mergeCell ref="B33:B38"/>
    <mergeCell ref="Y33:Y38"/>
    <mergeCell ref="Z33:Z38"/>
    <mergeCell ref="AA33:AA38"/>
    <mergeCell ref="AB33:AB38"/>
    <mergeCell ref="X33:X38"/>
    <mergeCell ref="AL27:AL32"/>
    <mergeCell ref="T27:T32"/>
    <mergeCell ref="U27:U32"/>
    <mergeCell ref="V27:V32"/>
    <mergeCell ref="W27:W32"/>
    <mergeCell ref="U33:U38"/>
    <mergeCell ref="I27:I32"/>
    <mergeCell ref="J27:J32"/>
    <mergeCell ref="AK33:AK38"/>
    <mergeCell ref="AL33:AL38"/>
    <mergeCell ref="C33:C38"/>
    <mergeCell ref="D33:D38"/>
    <mergeCell ref="T33:T38"/>
    <mergeCell ref="V33:V38"/>
    <mergeCell ref="W33:W38"/>
    <mergeCell ref="Y27:Y32"/>
    <mergeCell ref="E27:E32"/>
    <mergeCell ref="F27:F32"/>
    <mergeCell ref="AM33:AM38"/>
    <mergeCell ref="AG33:AG38"/>
    <mergeCell ref="AH33:AH38"/>
    <mergeCell ref="AI33:AI38"/>
    <mergeCell ref="AJ33:AJ38"/>
    <mergeCell ref="AC33:AC38"/>
    <mergeCell ref="AD33:AD38"/>
    <mergeCell ref="AE33:AE38"/>
    <mergeCell ref="AF33:AF38"/>
    <mergeCell ref="AK27:AK32"/>
    <mergeCell ref="X27:X32"/>
    <mergeCell ref="N21:N26"/>
    <mergeCell ref="Z27:Z32"/>
    <mergeCell ref="AA27:AA32"/>
    <mergeCell ref="K27:K32"/>
    <mergeCell ref="L27:L32"/>
    <mergeCell ref="M27:M32"/>
    <mergeCell ref="N27:N32"/>
    <mergeCell ref="S21:S26"/>
    <mergeCell ref="T21:T26"/>
    <mergeCell ref="U21:U26"/>
    <mergeCell ref="AM27:AM32"/>
    <mergeCell ref="AF27:AF32"/>
    <mergeCell ref="AG27:AG32"/>
    <mergeCell ref="AH27:AH32"/>
    <mergeCell ref="AI27:AI32"/>
    <mergeCell ref="AB27:AB32"/>
    <mergeCell ref="AC27:AC32"/>
    <mergeCell ref="AD27:AD32"/>
    <mergeCell ref="AE27:AE32"/>
    <mergeCell ref="AM21:AM26"/>
    <mergeCell ref="O21:O26"/>
    <mergeCell ref="A27:A32"/>
    <mergeCell ref="B27:B32"/>
    <mergeCell ref="C27:C32"/>
    <mergeCell ref="D27:D32"/>
    <mergeCell ref="AI21:AI26"/>
    <mergeCell ref="AJ21:AJ26"/>
    <mergeCell ref="A21:A26"/>
    <mergeCell ref="AJ27:AJ32"/>
    <mergeCell ref="G21:G26"/>
    <mergeCell ref="H21:H26"/>
    <mergeCell ref="I21:I26"/>
    <mergeCell ref="G27:G32"/>
    <mergeCell ref="H27:H32"/>
    <mergeCell ref="O27:O32"/>
    <mergeCell ref="P27:P32"/>
    <mergeCell ref="Q27:Q32"/>
    <mergeCell ref="R27:R32"/>
    <mergeCell ref="S27:S32"/>
    <mergeCell ref="B21:B26"/>
    <mergeCell ref="C21:C26"/>
    <mergeCell ref="D21:D26"/>
    <mergeCell ref="E21:E26"/>
    <mergeCell ref="F21:F26"/>
    <mergeCell ref="AK21:AK26"/>
    <mergeCell ref="AL21:AL26"/>
    <mergeCell ref="AD21:AD26"/>
    <mergeCell ref="AE21:AE26"/>
    <mergeCell ref="AF21:AF26"/>
    <mergeCell ref="AG21:AG26"/>
    <mergeCell ref="AH21:AH26"/>
    <mergeCell ref="Z21:Z26"/>
    <mergeCell ref="AA21:AA26"/>
    <mergeCell ref="AB21:AB26"/>
    <mergeCell ref="V21:V26"/>
    <mergeCell ref="W21:W26"/>
    <mergeCell ref="X21:X26"/>
    <mergeCell ref="K21:K26"/>
    <mergeCell ref="L21:L26"/>
    <mergeCell ref="M21:M26"/>
    <mergeCell ref="AC21:AC26"/>
    <mergeCell ref="R21:R26"/>
    <mergeCell ref="P21:P26"/>
    <mergeCell ref="Q21:Q26"/>
    <mergeCell ref="AL15:AL20"/>
    <mergeCell ref="R15:R20"/>
    <mergeCell ref="AD15:AD20"/>
    <mergeCell ref="AE15:AE20"/>
    <mergeCell ref="AF15:AF20"/>
    <mergeCell ref="Y15:Y20"/>
    <mergeCell ref="Z15:Z20"/>
    <mergeCell ref="AA15:AA20"/>
    <mergeCell ref="AB15:AB20"/>
    <mergeCell ref="T15:T20"/>
    <mergeCell ref="U15:U20"/>
    <mergeCell ref="V15:V20"/>
    <mergeCell ref="W15:W20"/>
    <mergeCell ref="X15:X20"/>
    <mergeCell ref="S15:S20"/>
    <mergeCell ref="AG15:AG20"/>
    <mergeCell ref="AH15:AH20"/>
    <mergeCell ref="AI15:AI20"/>
    <mergeCell ref="AJ15:AJ20"/>
    <mergeCell ref="AC15:AC20"/>
    <mergeCell ref="AL9:AL14"/>
    <mergeCell ref="AM9:AM14"/>
    <mergeCell ref="AD9:AD14"/>
    <mergeCell ref="B15:B20"/>
    <mergeCell ref="C15:C20"/>
    <mergeCell ref="D15:D20"/>
    <mergeCell ref="E9:E14"/>
    <mergeCell ref="F9:F14"/>
    <mergeCell ref="AI9:AI14"/>
    <mergeCell ref="AJ9:AJ14"/>
    <mergeCell ref="AK9:AK14"/>
    <mergeCell ref="H15:H20"/>
    <mergeCell ref="I15:I20"/>
    <mergeCell ref="J15:J20"/>
    <mergeCell ref="K15:K20"/>
    <mergeCell ref="E15:E20"/>
    <mergeCell ref="F15:F20"/>
    <mergeCell ref="AM15:AM20"/>
    <mergeCell ref="B9:B14"/>
    <mergeCell ref="C9:C14"/>
    <mergeCell ref="D9:D14"/>
    <mergeCell ref="AE9:AE14"/>
    <mergeCell ref="AF9:AF14"/>
    <mergeCell ref="AG9:AG14"/>
    <mergeCell ref="J9:J14"/>
    <mergeCell ref="K9:K14"/>
    <mergeCell ref="Z9:Z14"/>
    <mergeCell ref="AA9:AA14"/>
    <mergeCell ref="G15:G20"/>
    <mergeCell ref="V9:V14"/>
    <mergeCell ref="W9:W14"/>
    <mergeCell ref="X9:X14"/>
    <mergeCell ref="A4:D4"/>
    <mergeCell ref="A6:A8"/>
    <mergeCell ref="E7:I7"/>
    <mergeCell ref="AI7:AM7"/>
    <mergeCell ref="E6:AM6"/>
    <mergeCell ref="AD7:AH7"/>
    <mergeCell ref="O7:S7"/>
    <mergeCell ref="T7:X7"/>
    <mergeCell ref="Y7:AC7"/>
    <mergeCell ref="J7:N7"/>
    <mergeCell ref="Y21:Y26"/>
    <mergeCell ref="A9:A14"/>
    <mergeCell ref="AB9:AB14"/>
    <mergeCell ref="S9:S14"/>
    <mergeCell ref="L9:L14"/>
    <mergeCell ref="M9:M14"/>
    <mergeCell ref="N9:N14"/>
    <mergeCell ref="O9:O14"/>
    <mergeCell ref="P15:P20"/>
    <mergeCell ref="Q15:Q20"/>
    <mergeCell ref="A15:A20"/>
    <mergeCell ref="L15:L20"/>
    <mergeCell ref="M15:M20"/>
    <mergeCell ref="N15:N20"/>
    <mergeCell ref="O15:O20"/>
    <mergeCell ref="AK15:AK20"/>
    <mergeCell ref="B6:B8"/>
    <mergeCell ref="C6:C8"/>
    <mergeCell ref="D6:D8"/>
    <mergeCell ref="G9:G14"/>
    <mergeCell ref="T9:T14"/>
    <mergeCell ref="U9:U14"/>
    <mergeCell ref="P9:P14"/>
    <mergeCell ref="Q9:Q14"/>
    <mergeCell ref="R9:R14"/>
    <mergeCell ref="H9:H14"/>
    <mergeCell ref="I9:I14"/>
    <mergeCell ref="AH9:AH14"/>
    <mergeCell ref="AC9:AC14"/>
    <mergeCell ref="Y9:Y14"/>
    <mergeCell ref="V129:V134"/>
    <mergeCell ref="W129:W134"/>
    <mergeCell ref="X129:X134"/>
    <mergeCell ref="Y129:Y134"/>
    <mergeCell ref="Z129:Z134"/>
    <mergeCell ref="AA129:AA134"/>
    <mergeCell ref="AB129:AB134"/>
    <mergeCell ref="AC129:AC134"/>
    <mergeCell ref="AD129:AD134"/>
    <mergeCell ref="AE129:AE134"/>
    <mergeCell ref="AF129:AF134"/>
    <mergeCell ref="AG129:AG134"/>
    <mergeCell ref="AH129:AH134"/>
    <mergeCell ref="J21:J26"/>
    <mergeCell ref="V51:V56"/>
    <mergeCell ref="W111:W116"/>
    <mergeCell ref="X111:X116"/>
    <mergeCell ref="T111:T116"/>
    <mergeCell ref="AH123:AH128"/>
    <mergeCell ref="Z123:Z128"/>
    <mergeCell ref="S123:S128"/>
    <mergeCell ref="T123:T128"/>
    <mergeCell ref="U123:U128"/>
    <mergeCell ref="X117:X122"/>
    <mergeCell ref="AK129:AK134"/>
    <mergeCell ref="AL129:AL134"/>
    <mergeCell ref="AM129:AM134"/>
    <mergeCell ref="J135:J140"/>
    <mergeCell ref="K135:K140"/>
    <mergeCell ref="L135:L140"/>
    <mergeCell ref="M135:M140"/>
    <mergeCell ref="N135:N140"/>
    <mergeCell ref="O135:O140"/>
    <mergeCell ref="P135:P140"/>
    <mergeCell ref="Q135:Q140"/>
    <mergeCell ref="R135:R140"/>
    <mergeCell ref="S135:S140"/>
    <mergeCell ref="T135:T140"/>
    <mergeCell ref="U135:U140"/>
    <mergeCell ref="V135:V140"/>
    <mergeCell ref="W135:W140"/>
    <mergeCell ref="X135:X140"/>
    <mergeCell ref="Y135:Y140"/>
    <mergeCell ref="Z135:Z140"/>
    <mergeCell ref="R129:R134"/>
    <mergeCell ref="S129:S134"/>
    <mergeCell ref="T129:T134"/>
    <mergeCell ref="U129:U134"/>
    <mergeCell ref="M129:M134"/>
    <mergeCell ref="N129:N134"/>
    <mergeCell ref="O129:O134"/>
    <mergeCell ref="P129:P134"/>
    <mergeCell ref="Q129:Q134"/>
    <mergeCell ref="D135:D140"/>
    <mergeCell ref="E135:E140"/>
    <mergeCell ref="F135:F140"/>
    <mergeCell ref="G135:G140"/>
    <mergeCell ref="H135:H140"/>
    <mergeCell ref="I135:I140"/>
    <mergeCell ref="AI129:AI134"/>
    <mergeCell ref="AJ129:AJ134"/>
    <mergeCell ref="AE135:AE140"/>
    <mergeCell ref="AF135:AF140"/>
    <mergeCell ref="AG135:AG140"/>
    <mergeCell ref="AH135:AH140"/>
    <mergeCell ref="AI135:AI140"/>
    <mergeCell ref="AJ135:AJ140"/>
    <mergeCell ref="D141:D146"/>
    <mergeCell ref="E141:E146"/>
    <mergeCell ref="F141:F146"/>
    <mergeCell ref="G141:G146"/>
    <mergeCell ref="H141:H146"/>
    <mergeCell ref="I141:I146"/>
    <mergeCell ref="AJ141:AJ146"/>
    <mergeCell ref="AK141:AK146"/>
    <mergeCell ref="AL141:AL146"/>
    <mergeCell ref="AM141:AM146"/>
    <mergeCell ref="B141:B146"/>
    <mergeCell ref="C141:C146"/>
    <mergeCell ref="A141:A146"/>
    <mergeCell ref="AA141:AA146"/>
    <mergeCell ref="AB141:AB146"/>
    <mergeCell ref="AC141:AC146"/>
    <mergeCell ref="AD141:AD146"/>
    <mergeCell ref="AE141:AE146"/>
    <mergeCell ref="AF141:AF146"/>
    <mergeCell ref="AG141:AG146"/>
    <mergeCell ref="AH141:AH146"/>
    <mergeCell ref="AI141:AI146"/>
    <mergeCell ref="W141:W146"/>
    <mergeCell ref="X141:X146"/>
    <mergeCell ref="Y141:Y146"/>
    <mergeCell ref="Z141:Z146"/>
    <mergeCell ref="AM135:AM140"/>
    <mergeCell ref="J141:J146"/>
    <mergeCell ref="K141:K146"/>
    <mergeCell ref="L141:L146"/>
    <mergeCell ref="M141:M146"/>
    <mergeCell ref="N141:N146"/>
    <mergeCell ref="O141:O146"/>
    <mergeCell ref="P141:P146"/>
    <mergeCell ref="Q141:Q146"/>
    <mergeCell ref="R141:R146"/>
    <mergeCell ref="S141:S146"/>
    <mergeCell ref="T141:T146"/>
    <mergeCell ref="U141:U146"/>
    <mergeCell ref="V141:V146"/>
    <mergeCell ref="AJ147:AJ152"/>
    <mergeCell ref="AH147:AH152"/>
    <mergeCell ref="AI147:AI152"/>
    <mergeCell ref="AA135:AA140"/>
    <mergeCell ref="AB135:AB140"/>
    <mergeCell ref="AC135:AC140"/>
    <mergeCell ref="AD135:AD140"/>
    <mergeCell ref="Y147:Y152"/>
    <mergeCell ref="Z147:Z152"/>
    <mergeCell ref="AA147:AA152"/>
    <mergeCell ref="V153:V158"/>
    <mergeCell ref="W153:W158"/>
    <mergeCell ref="X153:X158"/>
    <mergeCell ref="Y153:Y158"/>
    <mergeCell ref="Z153:Z158"/>
    <mergeCell ref="AA153:AA158"/>
    <mergeCell ref="AB147:AB152"/>
    <mergeCell ref="AC147:AC152"/>
    <mergeCell ref="AD147:AD152"/>
    <mergeCell ref="AE147:AE152"/>
    <mergeCell ref="AF147:AF152"/>
    <mergeCell ref="AG147:AG152"/>
    <mergeCell ref="AK135:AK140"/>
    <mergeCell ref="AL135:AL140"/>
    <mergeCell ref="AE165:AE170"/>
    <mergeCell ref="AF165:AF170"/>
    <mergeCell ref="AG165:AG170"/>
    <mergeCell ref="D165:D170"/>
    <mergeCell ref="E165:E170"/>
    <mergeCell ref="F165:F170"/>
    <mergeCell ref="G165:G170"/>
    <mergeCell ref="H165:H170"/>
    <mergeCell ref="I165:I170"/>
    <mergeCell ref="J165:J170"/>
    <mergeCell ref="K165:K170"/>
    <mergeCell ref="L165:L170"/>
    <mergeCell ref="M165:M170"/>
    <mergeCell ref="N165:N170"/>
    <mergeCell ref="O165:O170"/>
    <mergeCell ref="P165:P170"/>
    <mergeCell ref="Q165:Q170"/>
    <mergeCell ref="P147:P152"/>
    <mergeCell ref="Q147:Q152"/>
    <mergeCell ref="R147:R152"/>
    <mergeCell ref="A135:A140"/>
    <mergeCell ref="B135:B140"/>
    <mergeCell ref="C135:C140"/>
    <mergeCell ref="J129:J134"/>
    <mergeCell ref="K129:K134"/>
    <mergeCell ref="L129:L134"/>
    <mergeCell ref="AH153:AH158"/>
    <mergeCell ref="AI153:AI158"/>
    <mergeCell ref="AJ153:AJ158"/>
    <mergeCell ref="AA159:AA164"/>
    <mergeCell ref="AB159:AB164"/>
    <mergeCell ref="AC159:AC164"/>
    <mergeCell ref="AD159:AD164"/>
    <mergeCell ref="AE159:AE164"/>
    <mergeCell ref="AF159:AF164"/>
    <mergeCell ref="AG159:AG164"/>
    <mergeCell ref="U153:U158"/>
    <mergeCell ref="AB153:AB158"/>
    <mergeCell ref="AC153:AC158"/>
    <mergeCell ref="AD153:AD158"/>
    <mergeCell ref="AE153:AE158"/>
    <mergeCell ref="AF153:AF158"/>
    <mergeCell ref="AG153:AG158"/>
    <mergeCell ref="S147:S152"/>
    <mergeCell ref="T147:T152"/>
    <mergeCell ref="U147:U152"/>
    <mergeCell ref="V147:V152"/>
    <mergeCell ref="W147:W152"/>
    <mergeCell ref="X147:X152"/>
    <mergeCell ref="I147:I152"/>
    <mergeCell ref="S159:S164"/>
    <mergeCell ref="T159:T164"/>
    <mergeCell ref="U159:U164"/>
    <mergeCell ref="AH159:AH164"/>
    <mergeCell ref="AI159:AI164"/>
    <mergeCell ref="AJ159:AJ164"/>
    <mergeCell ref="AK159:AK164"/>
    <mergeCell ref="AL159:AL164"/>
    <mergeCell ref="A129:A134"/>
    <mergeCell ref="B129:B134"/>
    <mergeCell ref="C129:C134"/>
    <mergeCell ref="D129:D134"/>
    <mergeCell ref="E129:E134"/>
    <mergeCell ref="F129:F134"/>
    <mergeCell ref="G129:G134"/>
    <mergeCell ref="H129:H134"/>
    <mergeCell ref="I129:I134"/>
    <mergeCell ref="A159:A164"/>
    <mergeCell ref="B159:B164"/>
    <mergeCell ref="C159:C164"/>
    <mergeCell ref="V159:V164"/>
    <mergeCell ref="W159:W164"/>
    <mergeCell ref="X159:X164"/>
    <mergeCell ref="Y159:Y164"/>
    <mergeCell ref="Z159:Z164"/>
    <mergeCell ref="J147:J152"/>
    <mergeCell ref="K147:K152"/>
    <mergeCell ref="L147:L152"/>
    <mergeCell ref="M147:M152"/>
    <mergeCell ref="N147:N152"/>
    <mergeCell ref="O147:O152"/>
    <mergeCell ref="AM159:AM164"/>
    <mergeCell ref="AK147:AK152"/>
    <mergeCell ref="AL147:AL152"/>
    <mergeCell ref="AM147:AM152"/>
    <mergeCell ref="A153:A158"/>
    <mergeCell ref="B153:B158"/>
    <mergeCell ref="C153:C158"/>
    <mergeCell ref="D153:D158"/>
    <mergeCell ref="E153:E158"/>
    <mergeCell ref="F153:F158"/>
    <mergeCell ref="G153:G158"/>
    <mergeCell ref="H153:H158"/>
    <mergeCell ref="I153:I158"/>
    <mergeCell ref="J153:J158"/>
    <mergeCell ref="K153:K158"/>
    <mergeCell ref="L153:L158"/>
    <mergeCell ref="M153:M158"/>
    <mergeCell ref="N153:N158"/>
    <mergeCell ref="O153:O158"/>
    <mergeCell ref="P153:P158"/>
    <mergeCell ref="Q153:Q158"/>
    <mergeCell ref="R153:R158"/>
    <mergeCell ref="S153:S158"/>
    <mergeCell ref="T153:T158"/>
    <mergeCell ref="A147:A152"/>
    <mergeCell ref="B147:B152"/>
    <mergeCell ref="C147:C152"/>
    <mergeCell ref="D147:D152"/>
    <mergeCell ref="E147:E152"/>
    <mergeCell ref="F147:F152"/>
    <mergeCell ref="G147:G152"/>
    <mergeCell ref="H147:H152"/>
    <mergeCell ref="AL165:AL170"/>
    <mergeCell ref="AM165:AM170"/>
    <mergeCell ref="A165:A170"/>
    <mergeCell ref="B165:B170"/>
    <mergeCell ref="C165:C170"/>
    <mergeCell ref="V165:V170"/>
    <mergeCell ref="W165:W170"/>
    <mergeCell ref="X165:X170"/>
    <mergeCell ref="Y165:Y170"/>
    <mergeCell ref="Z165:Z170"/>
    <mergeCell ref="AA165:AA170"/>
    <mergeCell ref="AB165:AB170"/>
    <mergeCell ref="AC165:AC170"/>
    <mergeCell ref="AD165:AD170"/>
    <mergeCell ref="AK153:AK158"/>
    <mergeCell ref="AL153:AL158"/>
    <mergeCell ref="AM153:AM158"/>
    <mergeCell ref="D159:D164"/>
    <mergeCell ref="E159:E164"/>
    <mergeCell ref="F159:F164"/>
    <mergeCell ref="G159:G164"/>
    <mergeCell ref="H159:H164"/>
    <mergeCell ref="I159:I164"/>
    <mergeCell ref="J159:J164"/>
    <mergeCell ref="K159:K164"/>
    <mergeCell ref="L159:L164"/>
    <mergeCell ref="M159:M164"/>
    <mergeCell ref="N159:N164"/>
    <mergeCell ref="O159:O164"/>
    <mergeCell ref="P159:P164"/>
    <mergeCell ref="Q159:Q164"/>
    <mergeCell ref="R159:R164"/>
    <mergeCell ref="A171:A176"/>
    <mergeCell ref="B171:B176"/>
    <mergeCell ref="C171:C176"/>
    <mergeCell ref="D171:D176"/>
    <mergeCell ref="E171:E176"/>
    <mergeCell ref="F171:F176"/>
    <mergeCell ref="G171:G176"/>
    <mergeCell ref="H171:H176"/>
    <mergeCell ref="I171:I176"/>
    <mergeCell ref="R165:R170"/>
    <mergeCell ref="S165:S170"/>
    <mergeCell ref="T165:T170"/>
    <mergeCell ref="U165:U170"/>
    <mergeCell ref="AH165:AH170"/>
    <mergeCell ref="AI165:AI170"/>
    <mergeCell ref="AJ165:AJ170"/>
    <mergeCell ref="AK165:AK170"/>
    <mergeCell ref="T171:T176"/>
    <mergeCell ref="U171:U176"/>
    <mergeCell ref="V171:V176"/>
    <mergeCell ref="W171:W176"/>
    <mergeCell ref="X171:X176"/>
    <mergeCell ref="Y171:Y176"/>
    <mergeCell ref="Z171:Z176"/>
    <mergeCell ref="AA171:AA176"/>
    <mergeCell ref="J171:J176"/>
    <mergeCell ref="K171:K176"/>
    <mergeCell ref="L171:L176"/>
    <mergeCell ref="M171:M176"/>
    <mergeCell ref="N171:N176"/>
    <mergeCell ref="O171:O176"/>
    <mergeCell ref="P171:P176"/>
    <mergeCell ref="Q171:Q176"/>
    <mergeCell ref="R171:R176"/>
    <mergeCell ref="AK171:AK176"/>
    <mergeCell ref="AL171:AL176"/>
    <mergeCell ref="AM171:AM176"/>
    <mergeCell ref="A177:A182"/>
    <mergeCell ref="B177:B182"/>
    <mergeCell ref="C177:C182"/>
    <mergeCell ref="D177:D182"/>
    <mergeCell ref="E177:E182"/>
    <mergeCell ref="F177:F182"/>
    <mergeCell ref="G177:G182"/>
    <mergeCell ref="H177:H182"/>
    <mergeCell ref="I177:I182"/>
    <mergeCell ref="J177:J182"/>
    <mergeCell ref="K177:K182"/>
    <mergeCell ref="L177:L182"/>
    <mergeCell ref="M177:M182"/>
    <mergeCell ref="N177:N182"/>
    <mergeCell ref="O177:O182"/>
    <mergeCell ref="P177:P182"/>
    <mergeCell ref="Q177:Q182"/>
    <mergeCell ref="R177:R182"/>
    <mergeCell ref="S177:S182"/>
    <mergeCell ref="AB171:AB176"/>
    <mergeCell ref="AC171:AC176"/>
    <mergeCell ref="AD171:AD176"/>
    <mergeCell ref="AE171:AE176"/>
    <mergeCell ref="AF171:AF176"/>
    <mergeCell ref="AG171:AG176"/>
    <mergeCell ref="AH171:AH176"/>
    <mergeCell ref="AI171:AI176"/>
    <mergeCell ref="AJ171:AJ176"/>
    <mergeCell ref="S171:S176"/>
    <mergeCell ref="R183:R188"/>
    <mergeCell ref="S183:S188"/>
    <mergeCell ref="T183:T188"/>
    <mergeCell ref="U183:U188"/>
    <mergeCell ref="AE177:AE182"/>
    <mergeCell ref="AF177:AF182"/>
    <mergeCell ref="AG177:AG182"/>
    <mergeCell ref="AH177:AH182"/>
    <mergeCell ref="AI177:AI182"/>
    <mergeCell ref="AJ177:AJ182"/>
    <mergeCell ref="AK177:AK182"/>
    <mergeCell ref="AL177:AL182"/>
    <mergeCell ref="T177:T182"/>
    <mergeCell ref="U177:U182"/>
    <mergeCell ref="AM177:AM182"/>
    <mergeCell ref="V177:V182"/>
    <mergeCell ref="W177:W182"/>
    <mergeCell ref="X177:X182"/>
    <mergeCell ref="Y177:Y182"/>
    <mergeCell ref="Z177:Z182"/>
    <mergeCell ref="AA177:AA182"/>
    <mergeCell ref="AB177:AB182"/>
    <mergeCell ref="AC177:AC182"/>
    <mergeCell ref="AD177:AD182"/>
    <mergeCell ref="AE183:AE188"/>
    <mergeCell ref="AF183:AF188"/>
    <mergeCell ref="AG183:AG188"/>
    <mergeCell ref="AH183:AH188"/>
    <mergeCell ref="AI183:AI188"/>
    <mergeCell ref="AJ183:AJ188"/>
    <mergeCell ref="A183:A188"/>
    <mergeCell ref="B183:B188"/>
    <mergeCell ref="C183:C188"/>
    <mergeCell ref="D183:D188"/>
    <mergeCell ref="E183:E188"/>
    <mergeCell ref="F183:F188"/>
    <mergeCell ref="G183:G188"/>
    <mergeCell ref="H183:H188"/>
    <mergeCell ref="I183:I188"/>
    <mergeCell ref="J183:J188"/>
    <mergeCell ref="K183:K188"/>
    <mergeCell ref="L183:L188"/>
    <mergeCell ref="M183:M188"/>
    <mergeCell ref="N183:N188"/>
    <mergeCell ref="O183:O188"/>
    <mergeCell ref="P183:P188"/>
    <mergeCell ref="Q183:Q188"/>
    <mergeCell ref="AK183:AK188"/>
    <mergeCell ref="AL183:AL188"/>
    <mergeCell ref="AM183:AM188"/>
    <mergeCell ref="V183:V188"/>
    <mergeCell ref="W183:W188"/>
    <mergeCell ref="X183:X188"/>
    <mergeCell ref="Y183:Y188"/>
    <mergeCell ref="Z183:Z188"/>
    <mergeCell ref="AA183:AA188"/>
    <mergeCell ref="AB183:AB188"/>
    <mergeCell ref="AC183:AC188"/>
    <mergeCell ref="AD183:AD188"/>
    <mergeCell ref="J189:J194"/>
    <mergeCell ref="K189:K194"/>
    <mergeCell ref="L189:L194"/>
    <mergeCell ref="M189:M194"/>
    <mergeCell ref="N189:N194"/>
    <mergeCell ref="O189:O194"/>
    <mergeCell ref="P189:P194"/>
    <mergeCell ref="Q189:Q194"/>
    <mergeCell ref="R189:R194"/>
    <mergeCell ref="Z189:Z194"/>
    <mergeCell ref="AA189:AA194"/>
    <mergeCell ref="A189:A194"/>
    <mergeCell ref="B189:B194"/>
    <mergeCell ref="C189:C194"/>
    <mergeCell ref="D189:D194"/>
    <mergeCell ref="E189:E194"/>
    <mergeCell ref="F189:F194"/>
    <mergeCell ref="G189:G194"/>
    <mergeCell ref="H189:H194"/>
    <mergeCell ref="I189:I194"/>
    <mergeCell ref="R267:R272"/>
    <mergeCell ref="S267:S272"/>
    <mergeCell ref="T267:T272"/>
    <mergeCell ref="U267:U272"/>
    <mergeCell ref="AK189:AK194"/>
    <mergeCell ref="AL189:AL194"/>
    <mergeCell ref="AM189:AM194"/>
    <mergeCell ref="AB189:AB194"/>
    <mergeCell ref="AC189:AC194"/>
    <mergeCell ref="AD189:AD194"/>
    <mergeCell ref="AE189:AE194"/>
    <mergeCell ref="AF189:AF194"/>
    <mergeCell ref="AG189:AG194"/>
    <mergeCell ref="AH189:AH194"/>
    <mergeCell ref="AI189:AI194"/>
    <mergeCell ref="AJ189:AJ194"/>
    <mergeCell ref="S189:S194"/>
    <mergeCell ref="T189:T194"/>
    <mergeCell ref="U189:U194"/>
    <mergeCell ref="V189:V194"/>
    <mergeCell ref="W189:W194"/>
    <mergeCell ref="X189:X194"/>
    <mergeCell ref="Y189:Y194"/>
    <mergeCell ref="R195:R200"/>
    <mergeCell ref="S195:S200"/>
    <mergeCell ref="T195:T200"/>
    <mergeCell ref="U195:U200"/>
    <mergeCell ref="V195:V200"/>
    <mergeCell ref="W195:W200"/>
    <mergeCell ref="X195:X200"/>
    <mergeCell ref="A267:A272"/>
    <mergeCell ref="B267:B272"/>
    <mergeCell ref="C267:C272"/>
    <mergeCell ref="D267:D272"/>
    <mergeCell ref="E267:E272"/>
    <mergeCell ref="F267:F272"/>
    <mergeCell ref="G267:G272"/>
    <mergeCell ref="H267:H272"/>
    <mergeCell ref="I267:I272"/>
    <mergeCell ref="J267:J272"/>
    <mergeCell ref="K267:K272"/>
    <mergeCell ref="L267:L272"/>
    <mergeCell ref="M267:M272"/>
    <mergeCell ref="N267:N272"/>
    <mergeCell ref="O267:O272"/>
    <mergeCell ref="P267:P272"/>
    <mergeCell ref="Q267:Q272"/>
    <mergeCell ref="A195:A200"/>
    <mergeCell ref="B195:B200"/>
    <mergeCell ref="C195:C200"/>
    <mergeCell ref="D195:D200"/>
    <mergeCell ref="E195:E200"/>
    <mergeCell ref="F195:F200"/>
    <mergeCell ref="G195:G200"/>
    <mergeCell ref="H195:H200"/>
    <mergeCell ref="AM267:AM272"/>
    <mergeCell ref="V267:V272"/>
    <mergeCell ref="W267:W272"/>
    <mergeCell ref="X267:X272"/>
    <mergeCell ref="Y267:Y272"/>
    <mergeCell ref="Z267:Z272"/>
    <mergeCell ref="AA267:AA272"/>
    <mergeCell ref="AB267:AB272"/>
    <mergeCell ref="AC267:AC272"/>
    <mergeCell ref="AD267:AD272"/>
    <mergeCell ref="J273:J278"/>
    <mergeCell ref="K273:K278"/>
    <mergeCell ref="L273:L278"/>
    <mergeCell ref="M273:M278"/>
    <mergeCell ref="N273:N278"/>
    <mergeCell ref="O273:O278"/>
    <mergeCell ref="P273:P278"/>
    <mergeCell ref="Q273:Q278"/>
    <mergeCell ref="R273:R278"/>
    <mergeCell ref="AJ273:AJ278"/>
    <mergeCell ref="A273:A278"/>
    <mergeCell ref="B273:B278"/>
    <mergeCell ref="C273:C278"/>
    <mergeCell ref="D273:D278"/>
    <mergeCell ref="E273:E278"/>
    <mergeCell ref="F273:F278"/>
    <mergeCell ref="G273:G278"/>
    <mergeCell ref="H273:H278"/>
    <mergeCell ref="I273:I278"/>
    <mergeCell ref="AB273:AB278"/>
    <mergeCell ref="AC273:AC278"/>
    <mergeCell ref="AD273:AD278"/>
    <mergeCell ref="AE273:AE278"/>
    <mergeCell ref="AF273:AF278"/>
    <mergeCell ref="AG273:AG278"/>
    <mergeCell ref="AH273:AH278"/>
    <mergeCell ref="AI273:AI278"/>
    <mergeCell ref="S273:S278"/>
    <mergeCell ref="T273:T278"/>
    <mergeCell ref="U273:U278"/>
    <mergeCell ref="V273:V278"/>
    <mergeCell ref="W273:W278"/>
    <mergeCell ref="X273:X278"/>
    <mergeCell ref="Y273:Y278"/>
    <mergeCell ref="Z273:Z278"/>
    <mergeCell ref="AA273:AA278"/>
    <mergeCell ref="AM279:AM284"/>
    <mergeCell ref="V279:V284"/>
    <mergeCell ref="W279:W284"/>
    <mergeCell ref="X279:X284"/>
    <mergeCell ref="Y279:Y284"/>
    <mergeCell ref="Z279:Z284"/>
    <mergeCell ref="AA279:AA284"/>
    <mergeCell ref="AB279:AB284"/>
    <mergeCell ref="AC279:AC284"/>
    <mergeCell ref="AD279:AD284"/>
    <mergeCell ref="AK273:AK278"/>
    <mergeCell ref="AL273:AL278"/>
    <mergeCell ref="AM273:AM278"/>
    <mergeCell ref="A279:A284"/>
    <mergeCell ref="B279:B284"/>
    <mergeCell ref="C279:C284"/>
    <mergeCell ref="D279:D284"/>
    <mergeCell ref="E279:E284"/>
    <mergeCell ref="F279:F284"/>
    <mergeCell ref="G279:G284"/>
    <mergeCell ref="H279:H284"/>
    <mergeCell ref="I279:I284"/>
    <mergeCell ref="J279:J284"/>
    <mergeCell ref="K279:K284"/>
    <mergeCell ref="L279:L284"/>
    <mergeCell ref="M279:M284"/>
    <mergeCell ref="N279:N284"/>
    <mergeCell ref="O279:O284"/>
    <mergeCell ref="P279:P284"/>
    <mergeCell ref="Q279:Q284"/>
    <mergeCell ref="R279:R284"/>
    <mergeCell ref="S279:S284"/>
    <mergeCell ref="A285:A290"/>
    <mergeCell ref="B285:B290"/>
    <mergeCell ref="C285:C290"/>
    <mergeCell ref="D285:D290"/>
    <mergeCell ref="E285:E290"/>
    <mergeCell ref="F285:F290"/>
    <mergeCell ref="G285:G290"/>
    <mergeCell ref="H285:H290"/>
    <mergeCell ref="I285:I290"/>
    <mergeCell ref="AE279:AE284"/>
    <mergeCell ref="AF279:AF284"/>
    <mergeCell ref="AG279:AG284"/>
    <mergeCell ref="AH279:AH284"/>
    <mergeCell ref="AI279:AI284"/>
    <mergeCell ref="AJ279:AJ284"/>
    <mergeCell ref="AK279:AK284"/>
    <mergeCell ref="AL279:AL284"/>
    <mergeCell ref="T279:T284"/>
    <mergeCell ref="U279:U284"/>
    <mergeCell ref="T285:T290"/>
    <mergeCell ref="U285:U290"/>
    <mergeCell ref="V285:V290"/>
    <mergeCell ref="W285:W290"/>
    <mergeCell ref="X285:X290"/>
    <mergeCell ref="Y285:Y290"/>
    <mergeCell ref="Z285:Z290"/>
    <mergeCell ref="AA285:AA290"/>
    <mergeCell ref="J285:J290"/>
    <mergeCell ref="K285:K290"/>
    <mergeCell ref="L285:L290"/>
    <mergeCell ref="M285:M290"/>
    <mergeCell ref="N285:N290"/>
    <mergeCell ref="O285:O290"/>
    <mergeCell ref="P285:P290"/>
    <mergeCell ref="Q285:Q290"/>
    <mergeCell ref="R285:R290"/>
    <mergeCell ref="AK285:AK290"/>
    <mergeCell ref="AL285:AL290"/>
    <mergeCell ref="AM285:AM290"/>
    <mergeCell ref="A291:A296"/>
    <mergeCell ref="B291:B296"/>
    <mergeCell ref="C291:C296"/>
    <mergeCell ref="D291:D296"/>
    <mergeCell ref="E291:E296"/>
    <mergeCell ref="F291:F296"/>
    <mergeCell ref="G291:G296"/>
    <mergeCell ref="H291:H296"/>
    <mergeCell ref="I291:I296"/>
    <mergeCell ref="J291:J296"/>
    <mergeCell ref="K291:K296"/>
    <mergeCell ref="L291:L296"/>
    <mergeCell ref="M291:M296"/>
    <mergeCell ref="N291:N296"/>
    <mergeCell ref="O291:O296"/>
    <mergeCell ref="P291:P296"/>
    <mergeCell ref="Q291:Q296"/>
    <mergeCell ref="R291:R296"/>
    <mergeCell ref="S291:S296"/>
    <mergeCell ref="AB285:AB290"/>
    <mergeCell ref="AC285:AC290"/>
    <mergeCell ref="AD285:AD290"/>
    <mergeCell ref="AE285:AE290"/>
    <mergeCell ref="AF285:AF290"/>
    <mergeCell ref="AG285:AG290"/>
    <mergeCell ref="AH291:AH296"/>
    <mergeCell ref="AI291:AI296"/>
    <mergeCell ref="AJ291:AJ296"/>
    <mergeCell ref="AK291:AK296"/>
    <mergeCell ref="AL291:AL296"/>
    <mergeCell ref="T291:T296"/>
    <mergeCell ref="U291:U296"/>
    <mergeCell ref="AM291:AM296"/>
    <mergeCell ref="V291:V296"/>
    <mergeCell ref="W291:W296"/>
    <mergeCell ref="X291:X296"/>
    <mergeCell ref="Y291:Y296"/>
    <mergeCell ref="Z291:Z296"/>
    <mergeCell ref="AA291:AA296"/>
    <mergeCell ref="AB291:AB296"/>
    <mergeCell ref="AC291:AC296"/>
    <mergeCell ref="AD291:AD296"/>
    <mergeCell ref="AM297:AM302"/>
    <mergeCell ref="V297:V302"/>
    <mergeCell ref="W297:W302"/>
    <mergeCell ref="X297:X302"/>
    <mergeCell ref="Y297:Y302"/>
    <mergeCell ref="Z297:Z302"/>
    <mergeCell ref="AA297:AA302"/>
    <mergeCell ref="AB297:AB302"/>
    <mergeCell ref="AC297:AC302"/>
    <mergeCell ref="AD297:AD302"/>
    <mergeCell ref="A297:A302"/>
    <mergeCell ref="B297:B302"/>
    <mergeCell ref="C297:C302"/>
    <mergeCell ref="D297:D302"/>
    <mergeCell ref="E297:E302"/>
    <mergeCell ref="F297:F302"/>
    <mergeCell ref="G297:G302"/>
    <mergeCell ref="H297:H302"/>
    <mergeCell ref="I297:I302"/>
    <mergeCell ref="J297:J302"/>
    <mergeCell ref="K297:K302"/>
    <mergeCell ref="L297:L302"/>
    <mergeCell ref="M297:M302"/>
    <mergeCell ref="N297:N302"/>
    <mergeCell ref="O297:O302"/>
    <mergeCell ref="P297:P302"/>
    <mergeCell ref="Q297:Q302"/>
    <mergeCell ref="R297:R302"/>
    <mergeCell ref="S297:S302"/>
    <mergeCell ref="A303:A308"/>
    <mergeCell ref="B303:B308"/>
    <mergeCell ref="C303:C308"/>
    <mergeCell ref="D303:D308"/>
    <mergeCell ref="E303:E308"/>
    <mergeCell ref="F303:F308"/>
    <mergeCell ref="G303:G308"/>
    <mergeCell ref="H303:H308"/>
    <mergeCell ref="I303:I308"/>
    <mergeCell ref="AE297:AE302"/>
    <mergeCell ref="AF297:AF302"/>
    <mergeCell ref="AG297:AG302"/>
    <mergeCell ref="AH297:AH302"/>
    <mergeCell ref="AI297:AI302"/>
    <mergeCell ref="AJ297:AJ302"/>
    <mergeCell ref="AK297:AK302"/>
    <mergeCell ref="AL297:AL302"/>
    <mergeCell ref="T297:T302"/>
    <mergeCell ref="U297:U302"/>
    <mergeCell ref="AJ303:AJ308"/>
    <mergeCell ref="S303:S308"/>
    <mergeCell ref="T303:T308"/>
    <mergeCell ref="U303:U308"/>
    <mergeCell ref="V303:V308"/>
    <mergeCell ref="W303:W308"/>
    <mergeCell ref="X303:X308"/>
    <mergeCell ref="Y303:Y308"/>
    <mergeCell ref="Z303:Z308"/>
    <mergeCell ref="AA303:AA308"/>
    <mergeCell ref="J303:J308"/>
    <mergeCell ref="K303:K308"/>
    <mergeCell ref="L303:L308"/>
    <mergeCell ref="M303:M308"/>
    <mergeCell ref="N303:N308"/>
    <mergeCell ref="O303:O308"/>
    <mergeCell ref="P303:P308"/>
    <mergeCell ref="Q303:Q308"/>
    <mergeCell ref="R303:R308"/>
    <mergeCell ref="AK303:AK308"/>
    <mergeCell ref="AL303:AL308"/>
    <mergeCell ref="AM303:AM308"/>
    <mergeCell ref="A309:A314"/>
    <mergeCell ref="B309:B314"/>
    <mergeCell ref="C309:C314"/>
    <mergeCell ref="D309:D314"/>
    <mergeCell ref="E309:E314"/>
    <mergeCell ref="F309:F314"/>
    <mergeCell ref="G309:G314"/>
    <mergeCell ref="H309:H314"/>
    <mergeCell ref="I309:I314"/>
    <mergeCell ref="J309:J314"/>
    <mergeCell ref="K309:K314"/>
    <mergeCell ref="L309:L314"/>
    <mergeCell ref="M309:M314"/>
    <mergeCell ref="N309:N314"/>
    <mergeCell ref="O309:O314"/>
    <mergeCell ref="P309:P314"/>
    <mergeCell ref="Q309:Q314"/>
    <mergeCell ref="R309:R314"/>
    <mergeCell ref="S309:S314"/>
    <mergeCell ref="T309:T314"/>
    <mergeCell ref="U309:U314"/>
    <mergeCell ref="AB303:AB308"/>
    <mergeCell ref="AC303:AC308"/>
    <mergeCell ref="AD303:AD308"/>
    <mergeCell ref="AE303:AE308"/>
    <mergeCell ref="AF303:AF308"/>
    <mergeCell ref="AG303:AG308"/>
    <mergeCell ref="AH303:AH308"/>
    <mergeCell ref="AI303:AI308"/>
    <mergeCell ref="AE309:AE314"/>
    <mergeCell ref="AF309:AF314"/>
    <mergeCell ref="AG309:AG314"/>
    <mergeCell ref="AH309:AH314"/>
    <mergeCell ref="AI309:AI314"/>
    <mergeCell ref="AJ309:AJ314"/>
    <mergeCell ref="AK309:AK314"/>
    <mergeCell ref="AL309:AL314"/>
    <mergeCell ref="AM309:AM314"/>
    <mergeCell ref="V309:V314"/>
    <mergeCell ref="W309:W314"/>
    <mergeCell ref="X309:X314"/>
    <mergeCell ref="Y309:Y314"/>
    <mergeCell ref="Z309:Z314"/>
    <mergeCell ref="AA309:AA314"/>
    <mergeCell ref="AB309:AB314"/>
    <mergeCell ref="AC309:AC314"/>
    <mergeCell ref="AD309:AD314"/>
  </mergeCells>
  <phoneticPr fontId="7" type="noConversion"/>
  <conditionalFormatting sqref="B1:B1048576">
    <cfRule type="duplicateValues" dxfId="0" priority="1"/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Mangotti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Puiu Claudia Ioana</dc:creator>
  <cp:lastModifiedBy>Bas Hokke</cp:lastModifiedBy>
  <cp:lastPrinted>2019-09-13T11:51:28Z</cp:lastPrinted>
  <dcterms:created xsi:type="dcterms:W3CDTF">2012-11-18T16:55:47Z</dcterms:created>
  <dcterms:modified xsi:type="dcterms:W3CDTF">2019-09-13T11:51:40Z</dcterms:modified>
</cp:coreProperties>
</file>